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86C1C0CD-4C40-47F0-8D92-0B653CDC738D}" xr6:coauthVersionLast="36" xr6:coauthVersionMax="36" xr10:uidLastSave="{00000000-0000-0000-0000-000000000000}"/>
  <bookViews>
    <workbookView xWindow="0" yWindow="0" windowWidth="19200" windowHeight="6640" tabRatio="863" xr2:uid="{B8119DF8-4B98-4BEB-A0DF-2BAF966745D7}"/>
  </bookViews>
  <sheets>
    <sheet name="20.03.2026" sheetId="26" r:id="rId1"/>
    <sheet name="15.12.2025" sheetId="25" r:id="rId2"/>
    <sheet name="25.11.2025" sheetId="24" r:id="rId3"/>
    <sheet name="01.11.2025" sheetId="23" r:id="rId4"/>
    <sheet name="19.09.2025" sheetId="22" r:id="rId5"/>
    <sheet name="20.06.2025" sheetId="20" r:id="rId6"/>
    <sheet name="21.03.2025" sheetId="19" r:id="rId7"/>
    <sheet name="20.12.2024" sheetId="18" r:id="rId8"/>
    <sheet name="02.11.2024" sheetId="17" r:id="rId9"/>
    <sheet name="22.10.2024" sheetId="16" r:id="rId10"/>
    <sheet name="04.10.2024" sheetId="15" r:id="rId11"/>
    <sheet name="20.09.2024" sheetId="13" r:id="rId12"/>
    <sheet name="02.08.2024" sheetId="12" r:id="rId13"/>
    <sheet name="17.07.2024" sheetId="11" r:id="rId14"/>
    <sheet name="10.07.2024" sheetId="10" r:id="rId15"/>
    <sheet name="07.06.2024" sheetId="8" r:id="rId16"/>
    <sheet name="03.05.2024" sheetId="7" r:id="rId17"/>
    <sheet name="19.04.2024" sheetId="6" r:id="rId1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1" l="1"/>
  <c r="D26" i="11"/>
  <c r="B26" i="11"/>
  <c r="D23" i="11" l="1"/>
  <c r="C23" i="11"/>
  <c r="D21" i="11"/>
  <c r="C21" i="11"/>
  <c r="D20" i="11"/>
  <c r="C20" i="11"/>
  <c r="D19" i="11"/>
  <c r="C19" i="11"/>
  <c r="D18" i="11"/>
  <c r="C18" i="11"/>
  <c r="D17" i="11"/>
  <c r="C17" i="11"/>
  <c r="D16" i="11"/>
  <c r="C16" i="11"/>
  <c r="D15" i="11"/>
  <c r="C15" i="11"/>
  <c r="D14" i="11"/>
  <c r="C14" i="11"/>
  <c r="D13" i="11"/>
  <c r="C13" i="11"/>
  <c r="D12" i="11"/>
  <c r="C12" i="11"/>
  <c r="D10" i="11"/>
  <c r="C10" i="11"/>
  <c r="D9" i="11"/>
  <c r="C9" i="11"/>
  <c r="D7" i="11"/>
  <c r="C7" i="11"/>
  <c r="D6" i="11"/>
  <c r="C6" i="11"/>
  <c r="D5" i="11"/>
  <c r="C5" i="11"/>
  <c r="D6" i="10" l="1"/>
  <c r="D7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5" i="10"/>
  <c r="C22" i="10"/>
  <c r="C6" i="10"/>
  <c r="C7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5" i="10"/>
</calcChain>
</file>

<file path=xl/sharedStrings.xml><?xml version="1.0" encoding="utf-8"?>
<sst xmlns="http://schemas.openxmlformats.org/spreadsheetml/2006/main" count="1246" uniqueCount="121">
  <si>
    <t>First date</t>
  </si>
  <si>
    <t>Last date</t>
  </si>
  <si>
    <t>№</t>
  </si>
  <si>
    <t>Code</t>
  </si>
  <si>
    <t>Security name (rus)</t>
  </si>
  <si>
    <t>Security name (eng)</t>
  </si>
  <si>
    <t>Number of issued shares</t>
  </si>
  <si>
    <t>Free-float factor</t>
  </si>
  <si>
    <t>Restricting coefficient</t>
  </si>
  <si>
    <t>SVCB</t>
  </si>
  <si>
    <t>ПАО "Совкомбанк, ао</t>
  </si>
  <si>
    <t>LEAS</t>
  </si>
  <si>
    <t>ПАО "ЛК "Европлан", ао</t>
  </si>
  <si>
    <t>UGLD</t>
  </si>
  <si>
    <t>EUTR</t>
  </si>
  <si>
    <t>ПАО "ЕВРОТРАНС", ао</t>
  </si>
  <si>
    <t>ASTR</t>
  </si>
  <si>
    <t>ПАО "Группа Астра", ао</t>
  </si>
  <si>
    <t>DELI</t>
  </si>
  <si>
    <t>ПАО "Каршеринг Руссия", ао</t>
  </si>
  <si>
    <t>DIAS</t>
  </si>
  <si>
    <t>ПАО "Диасофт", ао</t>
  </si>
  <si>
    <t>HNFG</t>
  </si>
  <si>
    <t>ZAYM</t>
  </si>
  <si>
    <t>WUSH</t>
  </si>
  <si>
    <t>ПАО "ВУШ Холдинг", ао</t>
  </si>
  <si>
    <t>SOFL</t>
  </si>
  <si>
    <t>ПАО "Софтлайн", ао</t>
  </si>
  <si>
    <t>CARM</t>
  </si>
  <si>
    <t>ПАО "СТГ", ао</t>
  </si>
  <si>
    <t>KLVZ</t>
  </si>
  <si>
    <t>ПАО "АГК", ао</t>
  </si>
  <si>
    <t>GECO</t>
  </si>
  <si>
    <t>ПАО "ЦГРМ "ГЕНЕТИКО", ао</t>
  </si>
  <si>
    <t>MGKL</t>
  </si>
  <si>
    <t>ПАО "МГКЛ", ао</t>
  </si>
  <si>
    <t>Weight (12.04.2024)</t>
  </si>
  <si>
    <t>PJSC "Sovcombank", Ordinary shares</t>
  </si>
  <si>
    <t>PJSC "Carsharing Russia", Ordinary shares</t>
  </si>
  <si>
    <t>PJSC "Diasoft", Ordinary shares</t>
  </si>
  <si>
    <t>PJSC "WHOOSH Holding", Ordinary shares</t>
  </si>
  <si>
    <t>STG PJSC, Ordinary shares</t>
  </si>
  <si>
    <t>PJSC MGKL, Ordinary shares</t>
  </si>
  <si>
    <t>PJSC "LC "Europlan", Ordinary shares</t>
  </si>
  <si>
    <t>HFG PJSC, Ordinary shares</t>
  </si>
  <si>
    <t>Zaymer PJSC, Ordinary shares</t>
  </si>
  <si>
    <t>PJSC "EvroTrans", Ordinary shares</t>
  </si>
  <si>
    <t>PJSC Astra Group, Ordinary shares</t>
  </si>
  <si>
    <t>PJSC Softline, Ordinary shares</t>
  </si>
  <si>
    <t>PJSC "AGC", Ordinary shares</t>
  </si>
  <si>
    <t>GENETICO PJSC, Ordinary shares</t>
  </si>
  <si>
    <t>MBNK</t>
  </si>
  <si>
    <t>ПАО "МТС-Банк", ао</t>
  </si>
  <si>
    <t>Включены / Included:</t>
  </si>
  <si>
    <t>PJSC "UGC", Ordinary shares</t>
  </si>
  <si>
    <t>Weight (26.04.2024)</t>
  </si>
  <si>
    <t>IVAT</t>
  </si>
  <si>
    <t>ПАО "ИВА", ао</t>
  </si>
  <si>
    <t>PJSC IVA, Ordinary shares</t>
  </si>
  <si>
    <t>Weight (04.06.2024)</t>
  </si>
  <si>
    <t>VSEH</t>
  </si>
  <si>
    <t>ПАО "ВИ.ру", ао</t>
  </si>
  <si>
    <t>ПАО "ЮГК", ао</t>
  </si>
  <si>
    <t>ПАО "ЭЙЧ ЭФ ДЖИ", ао</t>
  </si>
  <si>
    <t>ПАО МФК "Займер", ао</t>
  </si>
  <si>
    <t>PJSC "VI.ru", Ordinary shares</t>
  </si>
  <si>
    <t>PJSC "IVA", Ordinary shares</t>
  </si>
  <si>
    <t>PRMD</t>
  </si>
  <si>
    <t>ПАО "ПРОМОМЕД", ао</t>
  </si>
  <si>
    <t xml:space="preserve">PJSC PROMOMED, Ordinary shares </t>
  </si>
  <si>
    <t>ПАО "ГЕНЕТИКО", ао</t>
  </si>
  <si>
    <t xml:space="preserve">PJSC GENETICO, Ordinary shares </t>
  </si>
  <si>
    <t>APRI</t>
  </si>
  <si>
    <t>ПАО "АПРИ", ао</t>
  </si>
  <si>
    <t>PJSC "APRI", Ordinary shares</t>
  </si>
  <si>
    <t>Weight (30.07.2024)</t>
  </si>
  <si>
    <t>Weight (12.07.2024)</t>
  </si>
  <si>
    <t>Weight (05.07.2024)</t>
  </si>
  <si>
    <t>Weight (12.09.2024)</t>
  </si>
  <si>
    <t>DATA</t>
  </si>
  <si>
    <t>Weight (01.10.2024)</t>
  </si>
  <si>
    <t>ПАО "Группа Аренадата", ао</t>
  </si>
  <si>
    <t>PJSC "ARENADATA GROUP", Ordinary shares</t>
  </si>
  <si>
    <t>OZPH</t>
  </si>
  <si>
    <t>ПАО "Озон Фармацевтика", ао</t>
  </si>
  <si>
    <t>PJSC "Ozon Pharmaceuticals", Ordinary shares</t>
  </si>
  <si>
    <t>LMBZ</t>
  </si>
  <si>
    <t>ПАО "Ламбумиз", ао</t>
  </si>
  <si>
    <t xml:space="preserve">PJSC "Lambumiz", Ordinary shares  </t>
  </si>
  <si>
    <t>Weight (31.10.2024)</t>
  </si>
  <si>
    <t>Weight (17.10.2024)</t>
  </si>
  <si>
    <t>Weight (12.12.2024)</t>
  </si>
  <si>
    <t>Исключены / Excluded:</t>
  </si>
  <si>
    <t>Weight (13.03.2025)</t>
  </si>
  <si>
    <t>Weight (11.06.2025)</t>
  </si>
  <si>
    <t>Weight (11.09.2025)</t>
  </si>
  <si>
    <t>GLRX</t>
  </si>
  <si>
    <t>Weight (31.10.2025)</t>
  </si>
  <si>
    <t>ПАО "Глоракс", ао</t>
  </si>
  <si>
    <t xml:space="preserve">PJSC "GLORAX", Ordinary Shares </t>
  </si>
  <si>
    <t>PJSC "MTS Bank", Ordinary shares</t>
  </si>
  <si>
    <t>DOMRF</t>
  </si>
  <si>
    <t>ПАО "ДОМ.РФ", ао</t>
  </si>
  <si>
    <t xml:space="preserve">PJSC "DOM.RF", Ordinary Shares </t>
  </si>
  <si>
    <t>Weight (20.11.2025)</t>
  </si>
  <si>
    <t>BAZA</t>
  </si>
  <si>
    <t>PJSC "GC "BASIS", ordinary shares</t>
  </si>
  <si>
    <t>Исключены / Excluded</t>
  </si>
  <si>
    <t>Weight (10.12.2025)</t>
  </si>
  <si>
    <t>PJSC "Sovcombank", ordinary shares</t>
  </si>
  <si>
    <t>PJSC "UGC", ordinary shares</t>
  </si>
  <si>
    <t>PJSC Astra Group, ordinary shares</t>
  </si>
  <si>
    <t>PJSC "EvroTrans", ordinary shares</t>
  </si>
  <si>
    <t>PJSC Softline, ordinary shares</t>
  </si>
  <si>
    <t>PJSC HFG, ordinary shares</t>
  </si>
  <si>
    <t>ПАО "ГК "БАЗИС", ао</t>
  </si>
  <si>
    <t>ПАО "Совкомбанк", ао</t>
  </si>
  <si>
    <t>ПАО Группа Астра, ао</t>
  </si>
  <si>
    <t>ПАО "ЕвроТранс", ао</t>
  </si>
  <si>
    <t>ПАО ЭЙЧ ЭФ ДЖИ, ао</t>
  </si>
  <si>
    <t>Weight (12.03.2026)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</si>
</sst>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"/>
    <numFmt numFmtId="165" formatCode="0.0%"/>
    <numFmt numFmtId="166" formatCode="0.0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b/>
      <sz val="10"/>
      <color indexed="63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0" fontId="3" fillId="0" borderId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2" applyFont="1" applyFill="1" applyAlignment="1">
      <alignment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14" fontId="3" fillId="0" borderId="3" xfId="2" applyNumberFormat="1" applyFont="1" applyFill="1" applyBorder="1" applyAlignment="1">
      <alignment horizontal="center" vertical="center"/>
    </xf>
    <xf numFmtId="14" fontId="3" fillId="0" borderId="4" xfId="2" applyNumberFormat="1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left" vertical="center"/>
    </xf>
    <xf numFmtId="0" fontId="3" fillId="0" borderId="0" xfId="2" applyFont="1" applyFill="1" applyAlignment="1">
      <alignment horizontal="left" vertical="center"/>
    </xf>
    <xf numFmtId="0" fontId="3" fillId="0" borderId="0" xfId="2" applyFont="1" applyFill="1" applyAlignment="1">
      <alignment horizontal="left" vertical="center" wrapText="1"/>
    </xf>
    <xf numFmtId="0" fontId="4" fillId="0" borderId="5" xfId="4" applyFont="1" applyFill="1" applyBorder="1" applyAlignment="1">
      <alignment horizontal="center" vertical="center" wrapText="1"/>
    </xf>
    <xf numFmtId="3" fontId="4" fillId="0" borderId="5" xfId="4" applyNumberFormat="1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 wrapText="1"/>
    </xf>
    <xf numFmtId="3" fontId="3" fillId="0" borderId="5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vertical="center"/>
    </xf>
    <xf numFmtId="3" fontId="7" fillId="0" borderId="5" xfId="2" applyNumberFormat="1" applyFont="1" applyFill="1" applyBorder="1" applyAlignment="1">
      <alignment vertical="center" wrapText="1"/>
    </xf>
    <xf numFmtId="10" fontId="7" fillId="0" borderId="5" xfId="5" applyNumberFormat="1" applyFont="1" applyFill="1" applyBorder="1" applyAlignment="1">
      <alignment vertical="center" wrapText="1"/>
    </xf>
    <xf numFmtId="3" fontId="3" fillId="0" borderId="5" xfId="2" applyNumberFormat="1" applyFont="1" applyFill="1" applyBorder="1" applyAlignment="1">
      <alignment vertical="center" wrapText="1"/>
    </xf>
    <xf numFmtId="3" fontId="3" fillId="0" borderId="0" xfId="2" applyNumberFormat="1" applyFont="1" applyFill="1" applyAlignment="1">
      <alignment vertical="center" wrapText="1"/>
    </xf>
    <xf numFmtId="0" fontId="3" fillId="0" borderId="5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 wrapText="1"/>
    </xf>
    <xf numFmtId="3" fontId="3" fillId="0" borderId="0" xfId="2" applyNumberFormat="1" applyFont="1" applyFill="1" applyBorder="1" applyAlignment="1">
      <alignment vertical="center" wrapText="1"/>
    </xf>
    <xf numFmtId="4" fontId="3" fillId="0" borderId="0" xfId="2" applyNumberFormat="1" applyFont="1" applyFill="1" applyAlignment="1">
      <alignment vertical="center"/>
    </xf>
    <xf numFmtId="9" fontId="3" fillId="0" borderId="5" xfId="1" applyFont="1" applyFill="1" applyBorder="1" applyAlignment="1">
      <alignment horizontal="right" vertical="center" wrapText="1"/>
    </xf>
    <xf numFmtId="9" fontId="3" fillId="0" borderId="5" xfId="1" applyFont="1" applyFill="1" applyBorder="1" applyAlignment="1">
      <alignment vertical="center" wrapText="1"/>
    </xf>
    <xf numFmtId="164" fontId="3" fillId="0" borderId="5" xfId="2" applyNumberFormat="1" applyFont="1" applyFill="1" applyBorder="1" applyAlignment="1">
      <alignment vertical="center"/>
    </xf>
    <xf numFmtId="1" fontId="3" fillId="0" borderId="5" xfId="2" applyNumberFormat="1" applyFont="1" applyFill="1" applyBorder="1" applyAlignment="1">
      <alignment vertical="center"/>
    </xf>
    <xf numFmtId="9" fontId="3" fillId="0" borderId="0" xfId="2" applyNumberFormat="1" applyFont="1" applyFill="1" applyAlignment="1">
      <alignment vertical="center"/>
    </xf>
    <xf numFmtId="166" fontId="3" fillId="0" borderId="0" xfId="2" applyNumberFormat="1" applyFont="1" applyFill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3" fillId="0" borderId="5" xfId="2" applyNumberFormat="1" applyFont="1" applyFill="1" applyBorder="1" applyAlignment="1">
      <alignment vertical="center"/>
    </xf>
    <xf numFmtId="9" fontId="7" fillId="0" borderId="5" xfId="1" applyFont="1" applyFill="1" applyBorder="1" applyAlignment="1">
      <alignment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3" fontId="7" fillId="0" borderId="0" xfId="2" applyNumberFormat="1" applyFont="1" applyFill="1" applyBorder="1" applyAlignment="1">
      <alignment vertical="center" wrapText="1"/>
    </xf>
    <xf numFmtId="9" fontId="7" fillId="0" borderId="0" xfId="1" applyFont="1" applyFill="1" applyBorder="1" applyAlignment="1">
      <alignment vertical="center" wrapText="1"/>
    </xf>
    <xf numFmtId="0" fontId="3" fillId="0" borderId="0" xfId="2" applyNumberFormat="1" applyFont="1" applyFill="1" applyBorder="1" applyAlignment="1">
      <alignment vertical="center"/>
    </xf>
    <xf numFmtId="10" fontId="7" fillId="0" borderId="0" xfId="5" applyNumberFormat="1" applyFont="1" applyFill="1" applyBorder="1" applyAlignment="1">
      <alignment vertical="center" wrapText="1"/>
    </xf>
    <xf numFmtId="0" fontId="0" fillId="0" borderId="0" xfId="0" applyFill="1"/>
    <xf numFmtId="0" fontId="3" fillId="0" borderId="0" xfId="2" applyNumberFormat="1" applyFont="1" applyFill="1" applyAlignment="1">
      <alignment vertical="center"/>
    </xf>
  </cellXfs>
  <cellStyles count="6">
    <cellStyle name="Обычный" xfId="0" builtinId="0"/>
    <cellStyle name="Обычный 2" xfId="3" xr:uid="{24286ADB-FF7F-4CA2-858A-22F301262A86}"/>
    <cellStyle name="Обычный 3" xfId="2" xr:uid="{0B38CA10-0200-4075-AFA0-FB22247BEC2E}"/>
    <cellStyle name="Обычный_Индекс РТС" xfId="4" xr:uid="{BE0BE27A-A3DC-4DCD-A9A6-91D1EB94A8F7}"/>
    <cellStyle name="Процентный" xfId="1" builtinId="5"/>
    <cellStyle name="Процентный 2" xfId="5" xr:uid="{53E5B31A-302A-43C8-A437-BF2F924BA0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239C5-D5B5-40B9-BB42-E030F6169CCC}">
  <dimension ref="A1:L26"/>
  <sheetViews>
    <sheetView showGridLines="0" tabSelected="1" workbookViewId="0"/>
  </sheetViews>
  <sheetFormatPr defaultColWidth="9.36328125" defaultRowHeight="12.5" x14ac:dyDescent="0.35"/>
  <cols>
    <col min="1" max="1" width="5.6328125" style="1" customWidth="1"/>
    <col min="2" max="2" width="9.54296875" style="1" customWidth="1"/>
    <col min="3" max="4" width="36.36328125" style="11" customWidth="1"/>
    <col min="5" max="5" width="17.36328125" style="1" customWidth="1"/>
    <col min="6" max="6" width="9.6328125" style="1" customWidth="1"/>
    <col min="7" max="7" width="11.36328125" style="1" customWidth="1"/>
    <col min="8" max="8" width="12.36328125" style="1" customWidth="1"/>
    <col min="9" max="16384" width="9.36328125" style="1"/>
  </cols>
  <sheetData>
    <row r="1" spans="1:12" ht="13" x14ac:dyDescent="0.35">
      <c r="C1" s="2" t="s">
        <v>0</v>
      </c>
      <c r="D1" s="3" t="s">
        <v>1</v>
      </c>
    </row>
    <row r="2" spans="1:12" ht="13" thickBot="1" x14ac:dyDescent="0.4">
      <c r="C2" s="4">
        <v>46101</v>
      </c>
      <c r="D2" s="5"/>
    </row>
    <row r="3" spans="1:12" ht="13" x14ac:dyDescent="0.35">
      <c r="A3" s="6"/>
      <c r="B3" s="7"/>
      <c r="C3" s="8"/>
      <c r="D3" s="8"/>
      <c r="E3" s="7"/>
      <c r="F3" s="7"/>
      <c r="G3" s="7"/>
      <c r="H3" s="7"/>
    </row>
    <row r="4" spans="1:12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120</v>
      </c>
    </row>
    <row r="5" spans="1:12" ht="14.5" x14ac:dyDescent="0.35">
      <c r="A5" s="12">
        <v>1</v>
      </c>
      <c r="B5" s="13" t="s">
        <v>101</v>
      </c>
      <c r="C5" s="18" t="s">
        <v>102</v>
      </c>
      <c r="D5" s="18" t="s">
        <v>103</v>
      </c>
      <c r="E5" s="14">
        <v>179888718</v>
      </c>
      <c r="F5" s="31">
        <v>0.1</v>
      </c>
      <c r="G5" s="30">
        <v>6.7102300000000004E-2</v>
      </c>
      <c r="H5" s="15">
        <v>0.09</v>
      </c>
      <c r="I5" s="37"/>
      <c r="J5" s="38"/>
      <c r="K5" s="38"/>
      <c r="L5" s="29"/>
    </row>
    <row r="6" spans="1:12" ht="25" x14ac:dyDescent="0.35">
      <c r="A6" s="12">
        <v>2</v>
      </c>
      <c r="B6" s="13" t="s">
        <v>83</v>
      </c>
      <c r="C6" s="18" t="s">
        <v>84</v>
      </c>
      <c r="D6" s="18" t="s">
        <v>85</v>
      </c>
      <c r="E6" s="14">
        <v>1167690558</v>
      </c>
      <c r="F6" s="31">
        <v>0.2</v>
      </c>
      <c r="G6" s="30">
        <v>0.22459570000000001</v>
      </c>
      <c r="H6" s="15">
        <v>0.09</v>
      </c>
      <c r="I6" s="37"/>
      <c r="J6" s="38"/>
      <c r="K6" s="38"/>
      <c r="L6" s="29"/>
    </row>
    <row r="7" spans="1:12" ht="14.5" x14ac:dyDescent="0.35">
      <c r="A7" s="12">
        <v>3</v>
      </c>
      <c r="B7" s="13" t="s">
        <v>11</v>
      </c>
      <c r="C7" s="18" t="s">
        <v>12</v>
      </c>
      <c r="D7" s="18" t="s">
        <v>43</v>
      </c>
      <c r="E7" s="14">
        <v>120000000</v>
      </c>
      <c r="F7" s="31">
        <v>0.13</v>
      </c>
      <c r="G7" s="30">
        <v>0.25319239999999998</v>
      </c>
      <c r="H7" s="15">
        <v>0.09</v>
      </c>
      <c r="I7"/>
      <c r="J7" s="38"/>
      <c r="K7" s="38"/>
      <c r="L7" s="29"/>
    </row>
    <row r="8" spans="1:12" ht="14.5" x14ac:dyDescent="0.35">
      <c r="A8" s="12">
        <v>4</v>
      </c>
      <c r="B8" s="16" t="s">
        <v>51</v>
      </c>
      <c r="C8" s="18" t="s">
        <v>52</v>
      </c>
      <c r="D8" s="18" t="s">
        <v>100</v>
      </c>
      <c r="E8" s="14">
        <v>37526637</v>
      </c>
      <c r="F8" s="31">
        <v>0.12</v>
      </c>
      <c r="G8" s="30">
        <v>0.41961619999999999</v>
      </c>
      <c r="H8" s="15">
        <v>0.09</v>
      </c>
      <c r="I8" s="37"/>
      <c r="J8" s="38"/>
      <c r="K8" s="38"/>
      <c r="L8" s="29"/>
    </row>
    <row r="9" spans="1:12" ht="14.5" x14ac:dyDescent="0.35">
      <c r="A9" s="12">
        <v>5</v>
      </c>
      <c r="B9" s="13" t="s">
        <v>67</v>
      </c>
      <c r="C9" s="18" t="s">
        <v>68</v>
      </c>
      <c r="D9" s="18" t="s">
        <v>69</v>
      </c>
      <c r="E9" s="14">
        <v>212500000</v>
      </c>
      <c r="F9" s="31">
        <v>7.0000000000000007E-2</v>
      </c>
      <c r="G9" s="30">
        <v>0.42675950000000001</v>
      </c>
      <c r="H9" s="15">
        <v>0.09</v>
      </c>
      <c r="I9" s="37"/>
      <c r="J9" s="38"/>
      <c r="K9" s="38"/>
      <c r="L9" s="29"/>
    </row>
    <row r="10" spans="1:12" ht="14.5" x14ac:dyDescent="0.35">
      <c r="A10" s="12">
        <v>6</v>
      </c>
      <c r="B10" s="13" t="s">
        <v>60</v>
      </c>
      <c r="C10" s="18" t="s">
        <v>61</v>
      </c>
      <c r="D10" s="18" t="s">
        <v>65</v>
      </c>
      <c r="E10" s="14">
        <v>500000000</v>
      </c>
      <c r="F10" s="31">
        <v>0.13</v>
      </c>
      <c r="G10" s="30">
        <v>0.52055180000000001</v>
      </c>
      <c r="H10" s="15">
        <v>0.09</v>
      </c>
      <c r="I10" s="37"/>
      <c r="J10" s="38"/>
      <c r="K10" s="38"/>
      <c r="L10" s="29"/>
    </row>
    <row r="11" spans="1:12" ht="25" x14ac:dyDescent="0.35">
      <c r="A11" s="12">
        <v>7</v>
      </c>
      <c r="B11" s="13" t="s">
        <v>79</v>
      </c>
      <c r="C11" s="18" t="s">
        <v>81</v>
      </c>
      <c r="D11" s="18" t="s">
        <v>82</v>
      </c>
      <c r="E11" s="14">
        <v>218021202</v>
      </c>
      <c r="F11" s="31">
        <v>0.2</v>
      </c>
      <c r="G11" s="30">
        <v>0.57260449999999996</v>
      </c>
      <c r="H11" s="15">
        <v>0.09</v>
      </c>
      <c r="I11" s="37"/>
      <c r="J11" s="38"/>
      <c r="K11" s="38"/>
      <c r="L11" s="29"/>
    </row>
    <row r="12" spans="1:12" ht="14.5" x14ac:dyDescent="0.35">
      <c r="A12" s="12">
        <v>8</v>
      </c>
      <c r="B12" s="13" t="s">
        <v>105</v>
      </c>
      <c r="C12" s="18" t="s">
        <v>115</v>
      </c>
      <c r="D12" s="18" t="s">
        <v>106</v>
      </c>
      <c r="E12" s="14">
        <v>165000000</v>
      </c>
      <c r="F12" s="31">
        <v>0.17</v>
      </c>
      <c r="G12" s="30">
        <v>0.75054430000000005</v>
      </c>
      <c r="H12" s="15">
        <v>0.09</v>
      </c>
      <c r="I12" s="37"/>
      <c r="J12" s="38"/>
      <c r="K12" s="38"/>
      <c r="L12" s="29"/>
    </row>
    <row r="13" spans="1:12" ht="14.5" x14ac:dyDescent="0.35">
      <c r="A13" s="12">
        <v>9</v>
      </c>
      <c r="B13" s="13" t="s">
        <v>96</v>
      </c>
      <c r="C13" s="18" t="s">
        <v>98</v>
      </c>
      <c r="D13" s="18" t="s">
        <v>99</v>
      </c>
      <c r="E13" s="14">
        <v>282812500</v>
      </c>
      <c r="F13" s="31">
        <v>0.12</v>
      </c>
      <c r="G13" s="30">
        <v>1</v>
      </c>
      <c r="H13" s="15">
        <v>7.0616098367704896E-2</v>
      </c>
      <c r="I13" s="37"/>
      <c r="J13" s="38"/>
      <c r="K13" s="38"/>
      <c r="L13" s="29"/>
    </row>
    <row r="14" spans="1:12" ht="14.5" x14ac:dyDescent="0.35">
      <c r="A14" s="12">
        <v>10</v>
      </c>
      <c r="B14" s="13" t="s">
        <v>23</v>
      </c>
      <c r="C14" s="18" t="s">
        <v>64</v>
      </c>
      <c r="D14" s="18" t="s">
        <v>45</v>
      </c>
      <c r="E14" s="14">
        <v>100000000</v>
      </c>
      <c r="F14" s="31">
        <v>0.14000000000000001</v>
      </c>
      <c r="G14" s="30">
        <v>1</v>
      </c>
      <c r="H14" s="15">
        <v>7.0004722989698703E-2</v>
      </c>
      <c r="I14" s="37"/>
      <c r="J14" s="38"/>
      <c r="K14" s="38"/>
      <c r="L14" s="29"/>
    </row>
    <row r="15" spans="1:12" ht="14.5" x14ac:dyDescent="0.35">
      <c r="A15" s="12">
        <v>11</v>
      </c>
      <c r="B15" s="13" t="s">
        <v>72</v>
      </c>
      <c r="C15" s="18" t="s">
        <v>73</v>
      </c>
      <c r="D15" s="18" t="s">
        <v>74</v>
      </c>
      <c r="E15" s="14">
        <v>1115439217</v>
      </c>
      <c r="F15" s="31">
        <v>0.1</v>
      </c>
      <c r="G15" s="30">
        <v>1</v>
      </c>
      <c r="H15" s="15">
        <v>5.7890894797919763E-2</v>
      </c>
      <c r="I15" s="37"/>
      <c r="J15" s="38"/>
      <c r="K15" s="38"/>
      <c r="L15" s="29"/>
    </row>
    <row r="16" spans="1:12" ht="14.5" x14ac:dyDescent="0.35">
      <c r="A16" s="12">
        <v>12</v>
      </c>
      <c r="B16" s="13" t="s">
        <v>56</v>
      </c>
      <c r="C16" s="18" t="s">
        <v>57</v>
      </c>
      <c r="D16" s="18" t="s">
        <v>58</v>
      </c>
      <c r="E16" s="14">
        <v>100000000</v>
      </c>
      <c r="F16" s="31">
        <v>0.11</v>
      </c>
      <c r="G16" s="30">
        <v>1</v>
      </c>
      <c r="H16" s="15">
        <v>5.3162110759832917E-2</v>
      </c>
      <c r="I16" s="37"/>
      <c r="J16" s="38"/>
      <c r="K16" s="38"/>
      <c r="L16" s="29"/>
    </row>
    <row r="17" spans="1:12" ht="14.5" x14ac:dyDescent="0.35">
      <c r="A17" s="12">
        <v>13</v>
      </c>
      <c r="B17" s="13" t="s">
        <v>86</v>
      </c>
      <c r="C17" s="18" t="s">
        <v>87</v>
      </c>
      <c r="D17" s="18" t="s">
        <v>88</v>
      </c>
      <c r="E17" s="14">
        <v>20752219</v>
      </c>
      <c r="F17" s="31">
        <v>0.1</v>
      </c>
      <c r="G17" s="30">
        <v>1</v>
      </c>
      <c r="H17" s="15">
        <v>2.8326173084843895E-2</v>
      </c>
      <c r="I17" s="37"/>
      <c r="J17" s="38"/>
      <c r="K17" s="38"/>
      <c r="L17" s="29"/>
    </row>
    <row r="18" spans="1:12" s="11" customFormat="1" x14ac:dyDescent="0.35">
      <c r="A18" s="32"/>
      <c r="B18" s="19"/>
      <c r="C18" s="20"/>
      <c r="D18" s="20"/>
      <c r="E18" s="33"/>
      <c r="F18" s="34"/>
      <c r="G18" s="35"/>
      <c r="H18" s="36"/>
    </row>
    <row r="19" spans="1:12" s="11" customFormat="1" x14ac:dyDescent="0.35">
      <c r="A19" s="1"/>
      <c r="B19" s="19"/>
      <c r="C19" s="20"/>
      <c r="D19" s="20"/>
      <c r="E19" s="19"/>
      <c r="F19" s="19"/>
      <c r="G19" s="19"/>
      <c r="H19" s="19"/>
    </row>
    <row r="20" spans="1:12" s="11" customFormat="1" x14ac:dyDescent="0.35">
      <c r="A20" s="1"/>
      <c r="B20" s="19" t="s">
        <v>107</v>
      </c>
      <c r="C20" s="19"/>
      <c r="D20" s="20"/>
      <c r="E20" s="19"/>
      <c r="F20" s="19"/>
      <c r="G20" s="19"/>
      <c r="H20" s="19"/>
    </row>
    <row r="21" spans="1:12" s="11" customFormat="1" x14ac:dyDescent="0.35">
      <c r="A21" s="1"/>
      <c r="B21" s="21" t="s">
        <v>18</v>
      </c>
      <c r="C21" s="11" t="s">
        <v>19</v>
      </c>
      <c r="D21" s="11" t="s">
        <v>38</v>
      </c>
      <c r="E21" s="19"/>
      <c r="F21" s="19"/>
      <c r="G21" s="19"/>
      <c r="H21" s="19"/>
    </row>
    <row r="22" spans="1:12" s="11" customFormat="1" x14ac:dyDescent="0.35">
      <c r="A22" s="1"/>
      <c r="B22" s="21" t="s">
        <v>20</v>
      </c>
      <c r="C22" s="11" t="s">
        <v>21</v>
      </c>
      <c r="D22" s="11" t="s">
        <v>39</v>
      </c>
      <c r="E22" s="19"/>
      <c r="F22" s="19"/>
      <c r="G22" s="19"/>
      <c r="H22" s="19"/>
    </row>
    <row r="23" spans="1:12" x14ac:dyDescent="0.35">
      <c r="B23" s="21" t="s">
        <v>34</v>
      </c>
      <c r="C23" s="11" t="s">
        <v>35</v>
      </c>
      <c r="D23" s="11" t="s">
        <v>42</v>
      </c>
    </row>
    <row r="24" spans="1:12" x14ac:dyDescent="0.35">
      <c r="B24" s="21" t="s">
        <v>30</v>
      </c>
      <c r="C24" s="11" t="s">
        <v>31</v>
      </c>
      <c r="D24" s="11" t="s">
        <v>49</v>
      </c>
    </row>
    <row r="25" spans="1:12" x14ac:dyDescent="0.35">
      <c r="B25" s="21"/>
    </row>
    <row r="26" spans="1:12" x14ac:dyDescent="0.35">
      <c r="B26" s="2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1290E-BDEC-4E38-9DC2-06C8AE291408}">
  <dimension ref="A1:L33"/>
  <sheetViews>
    <sheetView showGridLines="0" workbookViewId="0">
      <selection activeCell="H5" sqref="H5"/>
    </sheetView>
  </sheetViews>
  <sheetFormatPr defaultColWidth="9.36328125" defaultRowHeight="12.5" x14ac:dyDescent="0.35"/>
  <cols>
    <col min="1" max="1" width="5.6328125" style="1" customWidth="1"/>
    <col min="2" max="2" width="9.54296875" style="1" customWidth="1"/>
    <col min="3" max="4" width="36.36328125" style="11" customWidth="1"/>
    <col min="5" max="5" width="17.36328125" style="1" customWidth="1"/>
    <col min="6" max="6" width="9.6328125" style="1" customWidth="1"/>
    <col min="7" max="7" width="11.36328125" style="1" customWidth="1"/>
    <col min="8" max="8" width="12.36328125" style="1" customWidth="1"/>
    <col min="9" max="16384" width="9.36328125" style="1"/>
  </cols>
  <sheetData>
    <row r="1" spans="1:12" ht="13" x14ac:dyDescent="0.35">
      <c r="C1" s="2" t="s">
        <v>0</v>
      </c>
      <c r="D1" s="3" t="s">
        <v>1</v>
      </c>
    </row>
    <row r="2" spans="1:12" ht="13" thickBot="1" x14ac:dyDescent="0.4">
      <c r="C2" s="4">
        <v>45587</v>
      </c>
      <c r="D2" s="5">
        <v>45597</v>
      </c>
    </row>
    <row r="3" spans="1:12" ht="13" x14ac:dyDescent="0.35">
      <c r="A3" s="6"/>
      <c r="B3" s="7"/>
      <c r="C3" s="8"/>
      <c r="D3" s="8"/>
      <c r="E3" s="7"/>
      <c r="F3" s="7"/>
      <c r="G3" s="7"/>
      <c r="H3" s="7"/>
    </row>
    <row r="4" spans="1:12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90</v>
      </c>
    </row>
    <row r="5" spans="1:12" x14ac:dyDescent="0.3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0.1</v>
      </c>
      <c r="G5" s="25">
        <v>0.27176139999999999</v>
      </c>
      <c r="H5" s="15">
        <v>0.09</v>
      </c>
      <c r="I5" s="22"/>
      <c r="J5" s="27"/>
      <c r="K5" s="28"/>
      <c r="L5" s="29"/>
    </row>
    <row r="6" spans="1:12" x14ac:dyDescent="0.35">
      <c r="A6" s="12">
        <v>2</v>
      </c>
      <c r="B6" s="13" t="s">
        <v>16</v>
      </c>
      <c r="C6" s="18" t="s">
        <v>17</v>
      </c>
      <c r="D6" s="18" t="s">
        <v>47</v>
      </c>
      <c r="E6" s="14">
        <v>210000000</v>
      </c>
      <c r="F6" s="24">
        <v>0.15</v>
      </c>
      <c r="G6" s="25">
        <v>0.44600450000000003</v>
      </c>
      <c r="H6" s="15">
        <v>0.09</v>
      </c>
      <c r="I6" s="22"/>
      <c r="J6" s="27"/>
      <c r="K6" s="28"/>
      <c r="L6" s="29"/>
    </row>
    <row r="7" spans="1:12" x14ac:dyDescent="0.35">
      <c r="A7" s="12">
        <v>3</v>
      </c>
      <c r="B7" s="13" t="s">
        <v>13</v>
      </c>
      <c r="C7" s="18" t="s">
        <v>62</v>
      </c>
      <c r="D7" s="18" t="s">
        <v>54</v>
      </c>
      <c r="E7" s="14">
        <v>222778849052</v>
      </c>
      <c r="F7" s="24">
        <v>0.1</v>
      </c>
      <c r="G7" s="25">
        <v>0.48616619999999999</v>
      </c>
      <c r="H7" s="15">
        <v>0.09</v>
      </c>
      <c r="I7" s="22"/>
      <c r="J7" s="27"/>
      <c r="K7" s="28"/>
      <c r="L7" s="29"/>
    </row>
    <row r="8" spans="1:12" x14ac:dyDescent="0.3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25">
        <v>0.72325050000000002</v>
      </c>
      <c r="H8" s="15">
        <v>0.09</v>
      </c>
      <c r="I8" s="22"/>
      <c r="J8" s="27"/>
      <c r="K8" s="28"/>
      <c r="L8" s="29"/>
    </row>
    <row r="9" spans="1:12" x14ac:dyDescent="0.35">
      <c r="A9" s="12">
        <v>5</v>
      </c>
      <c r="B9" s="13" t="s">
        <v>51</v>
      </c>
      <c r="C9" s="18" t="s">
        <v>52</v>
      </c>
      <c r="D9" s="18" t="s">
        <v>100</v>
      </c>
      <c r="E9" s="14">
        <v>34629063</v>
      </c>
      <c r="F9" s="24">
        <v>0.13</v>
      </c>
      <c r="G9" s="26">
        <v>1</v>
      </c>
      <c r="H9" s="15">
        <v>8.4868555862663994E-2</v>
      </c>
      <c r="I9" s="22"/>
      <c r="J9" s="27"/>
      <c r="K9" s="28"/>
      <c r="L9" s="29"/>
    </row>
    <row r="10" spans="1:12" x14ac:dyDescent="0.35">
      <c r="A10" s="12">
        <v>6</v>
      </c>
      <c r="B10" s="13" t="s">
        <v>60</v>
      </c>
      <c r="C10" s="18" t="s">
        <v>61</v>
      </c>
      <c r="D10" s="18" t="s">
        <v>65</v>
      </c>
      <c r="E10" s="14">
        <v>500000000</v>
      </c>
      <c r="F10" s="24">
        <v>0.12</v>
      </c>
      <c r="G10" s="26">
        <v>1</v>
      </c>
      <c r="H10" s="15">
        <v>8.2942702716811034E-2</v>
      </c>
      <c r="I10" s="22"/>
      <c r="J10" s="27"/>
      <c r="K10" s="28"/>
      <c r="L10" s="29"/>
    </row>
    <row r="11" spans="1:12" x14ac:dyDescent="0.35">
      <c r="A11" s="12">
        <v>7</v>
      </c>
      <c r="B11" s="13" t="s">
        <v>67</v>
      </c>
      <c r="C11" s="18" t="s">
        <v>68</v>
      </c>
      <c r="D11" s="18" t="s">
        <v>69</v>
      </c>
      <c r="E11" s="14">
        <v>200000000</v>
      </c>
      <c r="F11" s="24">
        <v>7.0000000000000007E-2</v>
      </c>
      <c r="G11" s="26">
        <v>1</v>
      </c>
      <c r="H11" s="15">
        <v>6.1890750236331664E-2</v>
      </c>
      <c r="I11" s="22"/>
      <c r="J11" s="27"/>
      <c r="K11" s="28"/>
      <c r="L11" s="29"/>
    </row>
    <row r="12" spans="1:12" x14ac:dyDescent="0.35">
      <c r="A12" s="12">
        <v>8</v>
      </c>
      <c r="B12" s="13" t="s">
        <v>14</v>
      </c>
      <c r="C12" s="18" t="s">
        <v>15</v>
      </c>
      <c r="D12" s="18" t="s">
        <v>46</v>
      </c>
      <c r="E12" s="14">
        <v>159148665</v>
      </c>
      <c r="F12" s="24">
        <v>0.22</v>
      </c>
      <c r="G12" s="26">
        <v>1</v>
      </c>
      <c r="H12" s="15">
        <v>5.0806332479164489E-2</v>
      </c>
      <c r="I12" s="22"/>
      <c r="J12" s="27"/>
      <c r="K12" s="28"/>
      <c r="L12" s="29"/>
    </row>
    <row r="13" spans="1:12" x14ac:dyDescent="0.35">
      <c r="A13" s="12">
        <v>9</v>
      </c>
      <c r="B13" s="13" t="s">
        <v>20</v>
      </c>
      <c r="C13" s="18" t="s">
        <v>21</v>
      </c>
      <c r="D13" s="18" t="s">
        <v>39</v>
      </c>
      <c r="E13" s="14">
        <v>10500000</v>
      </c>
      <c r="F13" s="24">
        <v>7.0000000000000007E-2</v>
      </c>
      <c r="G13" s="26">
        <v>1</v>
      </c>
      <c r="H13" s="15">
        <v>4.4446663177156592E-2</v>
      </c>
      <c r="I13" s="22"/>
      <c r="J13" s="27"/>
      <c r="K13" s="28"/>
      <c r="L13" s="29"/>
    </row>
    <row r="14" spans="1:12" x14ac:dyDescent="0.35">
      <c r="A14" s="12">
        <v>10</v>
      </c>
      <c r="B14" s="13" t="s">
        <v>18</v>
      </c>
      <c r="C14" s="18" t="s">
        <v>19</v>
      </c>
      <c r="D14" s="18" t="s">
        <v>38</v>
      </c>
      <c r="E14" s="14">
        <v>175849057</v>
      </c>
      <c r="F14" s="24">
        <v>0.09</v>
      </c>
      <c r="G14" s="26">
        <v>1</v>
      </c>
      <c r="H14" s="15">
        <v>3.8910012233840233E-2</v>
      </c>
      <c r="I14" s="22"/>
      <c r="J14" s="27"/>
      <c r="K14" s="28"/>
      <c r="L14" s="29"/>
    </row>
    <row r="15" spans="1:12" ht="25" x14ac:dyDescent="0.35">
      <c r="A15" s="12">
        <v>11</v>
      </c>
      <c r="B15" s="13" t="s">
        <v>83</v>
      </c>
      <c r="C15" s="18" t="s">
        <v>84</v>
      </c>
      <c r="D15" s="18" t="s">
        <v>85</v>
      </c>
      <c r="E15" s="14">
        <v>1000000000</v>
      </c>
      <c r="F15" s="24">
        <v>0.1</v>
      </c>
      <c r="G15" s="26">
        <v>1</v>
      </c>
      <c r="H15" s="15">
        <v>3.9090391169019766E-2</v>
      </c>
      <c r="I15" s="22"/>
      <c r="J15" s="27"/>
      <c r="K15" s="28"/>
      <c r="L15" s="29"/>
    </row>
    <row r="16" spans="1:12" ht="25" x14ac:dyDescent="0.35">
      <c r="A16" s="12">
        <v>12</v>
      </c>
      <c r="B16" s="13" t="s">
        <v>79</v>
      </c>
      <c r="C16" s="18" t="s">
        <v>81</v>
      </c>
      <c r="D16" s="18" t="s">
        <v>82</v>
      </c>
      <c r="E16" s="14">
        <v>200000000</v>
      </c>
      <c r="F16" s="24">
        <v>0.14000000000000001</v>
      </c>
      <c r="G16" s="26">
        <v>1</v>
      </c>
      <c r="H16" s="15">
        <v>3.7817702797141146E-2</v>
      </c>
      <c r="I16" s="22"/>
      <c r="J16" s="27"/>
      <c r="K16" s="28"/>
      <c r="L16" s="29"/>
    </row>
    <row r="17" spans="1:12" x14ac:dyDescent="0.35">
      <c r="A17" s="12">
        <v>13</v>
      </c>
      <c r="B17" s="13" t="s">
        <v>22</v>
      </c>
      <c r="C17" s="18" t="s">
        <v>63</v>
      </c>
      <c r="D17" s="18" t="s">
        <v>44</v>
      </c>
      <c r="E17" s="14">
        <v>40444445</v>
      </c>
      <c r="F17" s="24">
        <v>0.12</v>
      </c>
      <c r="G17" s="26">
        <v>1</v>
      </c>
      <c r="H17" s="15">
        <v>3.4666780833648547E-2</v>
      </c>
      <c r="I17" s="22"/>
      <c r="J17" s="27"/>
      <c r="K17" s="28"/>
      <c r="L17" s="29"/>
    </row>
    <row r="18" spans="1:12" x14ac:dyDescent="0.35">
      <c r="A18" s="12">
        <v>14</v>
      </c>
      <c r="B18" s="13" t="s">
        <v>24</v>
      </c>
      <c r="C18" s="18" t="s">
        <v>25</v>
      </c>
      <c r="D18" s="18" t="s">
        <v>40</v>
      </c>
      <c r="E18" s="14">
        <v>111382432</v>
      </c>
      <c r="F18" s="24">
        <v>0.14000000000000001</v>
      </c>
      <c r="G18" s="26">
        <v>1</v>
      </c>
      <c r="H18" s="15">
        <v>3.343331062734519E-2</v>
      </c>
      <c r="I18" s="22"/>
      <c r="J18" s="27"/>
      <c r="K18" s="28"/>
      <c r="L18" s="29"/>
    </row>
    <row r="19" spans="1:12" x14ac:dyDescent="0.35">
      <c r="A19" s="12">
        <v>15</v>
      </c>
      <c r="B19" s="13" t="s">
        <v>26</v>
      </c>
      <c r="C19" s="18" t="s">
        <v>27</v>
      </c>
      <c r="D19" s="18" t="s">
        <v>48</v>
      </c>
      <c r="E19" s="14">
        <v>400002000</v>
      </c>
      <c r="F19" s="24">
        <v>0.05</v>
      </c>
      <c r="G19" s="26">
        <v>1</v>
      </c>
      <c r="H19" s="15">
        <v>3.0561731358217294E-2</v>
      </c>
      <c r="I19" s="22"/>
      <c r="J19" s="27"/>
      <c r="K19" s="28"/>
      <c r="L19" s="29"/>
    </row>
    <row r="20" spans="1:12" x14ac:dyDescent="0.35">
      <c r="A20" s="12">
        <v>16</v>
      </c>
      <c r="B20" s="13" t="s">
        <v>56</v>
      </c>
      <c r="C20" s="18" t="s">
        <v>57</v>
      </c>
      <c r="D20" s="18" t="s">
        <v>58</v>
      </c>
      <c r="E20" s="14">
        <v>100000000</v>
      </c>
      <c r="F20" s="24">
        <v>0.12</v>
      </c>
      <c r="G20" s="26">
        <v>1</v>
      </c>
      <c r="H20" s="15">
        <v>2.9431510878347431E-2</v>
      </c>
      <c r="I20" s="22"/>
      <c r="J20" s="27"/>
      <c r="K20" s="28"/>
      <c r="L20" s="29"/>
    </row>
    <row r="21" spans="1:12" x14ac:dyDescent="0.35">
      <c r="A21" s="12">
        <v>17</v>
      </c>
      <c r="B21" s="13" t="s">
        <v>23</v>
      </c>
      <c r="C21" s="18" t="s">
        <v>64</v>
      </c>
      <c r="D21" s="18" t="s">
        <v>45</v>
      </c>
      <c r="E21" s="14">
        <v>100000000</v>
      </c>
      <c r="F21" s="24">
        <v>0.15</v>
      </c>
      <c r="G21" s="26">
        <v>1</v>
      </c>
      <c r="H21" s="15">
        <v>2.8624827351495838E-2</v>
      </c>
      <c r="I21" s="22"/>
      <c r="J21" s="27"/>
      <c r="K21" s="28"/>
      <c r="L21" s="29"/>
    </row>
    <row r="22" spans="1:12" x14ac:dyDescent="0.35">
      <c r="A22" s="12">
        <v>18</v>
      </c>
      <c r="B22" s="13" t="s">
        <v>28</v>
      </c>
      <c r="C22" s="18" t="s">
        <v>29</v>
      </c>
      <c r="D22" s="18" t="s">
        <v>41</v>
      </c>
      <c r="E22" s="14">
        <v>2203330301</v>
      </c>
      <c r="F22" s="24">
        <v>0.3</v>
      </c>
      <c r="G22" s="26">
        <v>1</v>
      </c>
      <c r="H22" s="15">
        <v>1.5863403800740437E-2</v>
      </c>
      <c r="I22" s="22"/>
      <c r="J22" s="27"/>
      <c r="K22" s="28"/>
      <c r="L22" s="29"/>
    </row>
    <row r="23" spans="1:12" x14ac:dyDescent="0.35">
      <c r="A23" s="12">
        <v>19</v>
      </c>
      <c r="B23" s="13" t="s">
        <v>72</v>
      </c>
      <c r="C23" s="18" t="s">
        <v>73</v>
      </c>
      <c r="D23" s="18" t="s">
        <v>74</v>
      </c>
      <c r="E23" s="14">
        <v>1115439217</v>
      </c>
      <c r="F23" s="24">
        <v>0.08</v>
      </c>
      <c r="G23" s="26">
        <v>1</v>
      </c>
      <c r="H23" s="15">
        <v>1.0750110438350944E-2</v>
      </c>
      <c r="I23" s="22"/>
      <c r="J23" s="27"/>
      <c r="K23" s="28"/>
      <c r="L23" s="29"/>
    </row>
    <row r="24" spans="1:12" x14ac:dyDescent="0.35">
      <c r="A24" s="12">
        <v>20</v>
      </c>
      <c r="B24" s="13" t="s">
        <v>30</v>
      </c>
      <c r="C24" s="18" t="s">
        <v>31</v>
      </c>
      <c r="D24" s="18" t="s">
        <v>49</v>
      </c>
      <c r="E24" s="14">
        <v>921052700</v>
      </c>
      <c r="F24" s="24">
        <v>0.11</v>
      </c>
      <c r="G24" s="26">
        <v>1</v>
      </c>
      <c r="H24" s="15">
        <v>5.8543008597038235E-3</v>
      </c>
      <c r="I24" s="22"/>
      <c r="J24" s="27"/>
      <c r="K24" s="28"/>
      <c r="L24" s="29"/>
    </row>
    <row r="25" spans="1:12" x14ac:dyDescent="0.35">
      <c r="A25" s="12">
        <v>21</v>
      </c>
      <c r="B25" s="13" t="s">
        <v>34</v>
      </c>
      <c r="C25" s="18" t="s">
        <v>35</v>
      </c>
      <c r="D25" s="18" t="s">
        <v>42</v>
      </c>
      <c r="E25" s="14">
        <v>1268545000</v>
      </c>
      <c r="F25" s="24">
        <v>0.14000000000000001</v>
      </c>
      <c r="G25" s="26">
        <v>1</v>
      </c>
      <c r="H25" s="15">
        <v>5.0542112064552525E-3</v>
      </c>
      <c r="I25" s="22"/>
      <c r="J25" s="27"/>
      <c r="K25" s="28"/>
      <c r="L25" s="29"/>
    </row>
    <row r="26" spans="1:12" x14ac:dyDescent="0.35">
      <c r="A26" s="12">
        <v>22</v>
      </c>
      <c r="B26" s="13" t="s">
        <v>32</v>
      </c>
      <c r="C26" s="18" t="s">
        <v>70</v>
      </c>
      <c r="D26" s="18" t="s">
        <v>71</v>
      </c>
      <c r="E26" s="14">
        <v>83000000</v>
      </c>
      <c r="F26" s="24">
        <v>0.16</v>
      </c>
      <c r="G26" s="26">
        <v>1</v>
      </c>
      <c r="H26" s="15">
        <v>4.9867019735664441E-3</v>
      </c>
      <c r="I26" s="22"/>
      <c r="J26" s="27"/>
      <c r="K26" s="28"/>
      <c r="L26" s="29"/>
    </row>
    <row r="27" spans="1:12" s="11" customFormat="1" x14ac:dyDescent="0.35">
      <c r="A27" s="1"/>
      <c r="B27" s="1"/>
      <c r="D27" s="17"/>
      <c r="E27" s="1"/>
      <c r="F27" s="1"/>
      <c r="G27" s="1"/>
      <c r="H27" s="1"/>
    </row>
    <row r="28" spans="1:12" ht="23.25" customHeight="1" x14ac:dyDescent="0.35">
      <c r="B28" s="19" t="s">
        <v>53</v>
      </c>
      <c r="C28" s="20"/>
      <c r="D28" s="21"/>
      <c r="E28" s="19"/>
      <c r="F28" s="19"/>
      <c r="G28" s="19"/>
      <c r="H28" s="19"/>
    </row>
    <row r="29" spans="1:12" s="20" customFormat="1" ht="25" x14ac:dyDescent="0.35">
      <c r="A29" s="19"/>
      <c r="B29" s="21" t="s">
        <v>83</v>
      </c>
      <c r="C29" s="21" t="s">
        <v>84</v>
      </c>
      <c r="D29" s="21" t="s">
        <v>85</v>
      </c>
      <c r="E29" s="19"/>
      <c r="F29" s="19"/>
      <c r="G29" s="19"/>
      <c r="H29" s="19"/>
    </row>
    <row r="30" spans="1:12" s="11" customFormat="1" x14ac:dyDescent="0.35">
      <c r="A30" s="1"/>
      <c r="B30" s="19"/>
      <c r="C30" s="20"/>
      <c r="D30" s="20"/>
      <c r="E30" s="19"/>
      <c r="F30" s="19"/>
      <c r="G30" s="19"/>
      <c r="H30" s="19"/>
    </row>
    <row r="31" spans="1:12" s="11" customFormat="1" x14ac:dyDescent="0.35">
      <c r="A31" s="1"/>
      <c r="B31" s="19"/>
      <c r="C31" s="19"/>
      <c r="D31" s="20"/>
      <c r="E31" s="19"/>
      <c r="F31" s="19"/>
      <c r="G31" s="19"/>
      <c r="H31" s="19"/>
    </row>
    <row r="32" spans="1:12" s="11" customFormat="1" x14ac:dyDescent="0.35">
      <c r="A32" s="1"/>
      <c r="B32" s="1"/>
      <c r="E32" s="19"/>
      <c r="F32" s="19"/>
      <c r="G32" s="19"/>
      <c r="H32" s="19"/>
    </row>
    <row r="33" spans="1:8" s="11" customFormat="1" x14ac:dyDescent="0.35">
      <c r="A33" s="1"/>
      <c r="B33" s="1"/>
      <c r="E33" s="19"/>
      <c r="F33" s="19"/>
      <c r="G33" s="19"/>
      <c r="H33" s="19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4944-E7F1-408B-9430-754A958D4359}">
  <dimension ref="A1:L32"/>
  <sheetViews>
    <sheetView showGridLines="0" workbookViewId="0">
      <selection activeCell="D2" sqref="D2"/>
    </sheetView>
  </sheetViews>
  <sheetFormatPr defaultColWidth="9.36328125" defaultRowHeight="12.5" x14ac:dyDescent="0.35"/>
  <cols>
    <col min="1" max="1" width="5.6328125" style="1" customWidth="1"/>
    <col min="2" max="2" width="9.54296875" style="1" customWidth="1"/>
    <col min="3" max="4" width="36.36328125" style="11" customWidth="1"/>
    <col min="5" max="5" width="17.36328125" style="1" customWidth="1"/>
    <col min="6" max="6" width="9.6328125" style="1" customWidth="1"/>
    <col min="7" max="7" width="11.36328125" style="1" customWidth="1"/>
    <col min="8" max="8" width="12.36328125" style="1" customWidth="1"/>
    <col min="9" max="16384" width="9.36328125" style="1"/>
  </cols>
  <sheetData>
    <row r="1" spans="1:12" ht="13" x14ac:dyDescent="0.35">
      <c r="C1" s="2" t="s">
        <v>0</v>
      </c>
      <c r="D1" s="3" t="s">
        <v>1</v>
      </c>
    </row>
    <row r="2" spans="1:12" ht="13" thickBot="1" x14ac:dyDescent="0.4">
      <c r="C2" s="4">
        <v>45569</v>
      </c>
      <c r="D2" s="5">
        <v>45586</v>
      </c>
    </row>
    <row r="3" spans="1:12" ht="13" x14ac:dyDescent="0.35">
      <c r="A3" s="6"/>
      <c r="B3" s="7"/>
      <c r="C3" s="8"/>
      <c r="D3" s="8"/>
      <c r="E3" s="7"/>
      <c r="F3" s="7"/>
      <c r="G3" s="7"/>
      <c r="H3" s="7"/>
    </row>
    <row r="4" spans="1:12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80</v>
      </c>
    </row>
    <row r="5" spans="1:12" x14ac:dyDescent="0.3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0.1</v>
      </c>
      <c r="G5" s="25">
        <v>0.26311200000000001</v>
      </c>
      <c r="H5" s="15">
        <v>8.9999988114393872E-2</v>
      </c>
      <c r="I5" s="22"/>
      <c r="J5" s="27"/>
      <c r="K5" s="28"/>
      <c r="L5" s="29"/>
    </row>
    <row r="6" spans="1:12" x14ac:dyDescent="0.35">
      <c r="A6" s="12">
        <v>2</v>
      </c>
      <c r="B6" s="13" t="s">
        <v>16</v>
      </c>
      <c r="C6" s="18" t="s">
        <v>17</v>
      </c>
      <c r="D6" s="18" t="s">
        <v>47</v>
      </c>
      <c r="E6" s="14">
        <v>210000000</v>
      </c>
      <c r="F6" s="24">
        <v>0.15</v>
      </c>
      <c r="G6" s="25">
        <v>0.43244359999999998</v>
      </c>
      <c r="H6" s="15">
        <v>9.0000006578434738E-2</v>
      </c>
      <c r="I6" s="22"/>
      <c r="J6" s="27"/>
      <c r="K6" s="28"/>
      <c r="L6" s="29"/>
    </row>
    <row r="7" spans="1:12" x14ac:dyDescent="0.35">
      <c r="A7" s="12">
        <v>3</v>
      </c>
      <c r="B7" s="13" t="s">
        <v>13</v>
      </c>
      <c r="C7" s="18" t="s">
        <v>62</v>
      </c>
      <c r="D7" s="18" t="s">
        <v>54</v>
      </c>
      <c r="E7" s="14">
        <v>222778849052</v>
      </c>
      <c r="F7" s="24">
        <v>0.1</v>
      </c>
      <c r="G7" s="25">
        <v>0.4541309</v>
      </c>
      <c r="H7" s="15">
        <v>9.000000179042579E-2</v>
      </c>
      <c r="I7" s="22"/>
      <c r="J7" s="27"/>
      <c r="K7" s="28"/>
      <c r="L7" s="29"/>
    </row>
    <row r="8" spans="1:12" x14ac:dyDescent="0.3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25">
        <v>0.71950910000000001</v>
      </c>
      <c r="H8" s="15">
        <v>9.0000000648027573E-2</v>
      </c>
      <c r="I8" s="22"/>
      <c r="J8" s="27"/>
      <c r="K8" s="28"/>
      <c r="L8" s="29"/>
    </row>
    <row r="9" spans="1:12" x14ac:dyDescent="0.35">
      <c r="A9" s="12">
        <v>5</v>
      </c>
      <c r="B9" s="13" t="s">
        <v>51</v>
      </c>
      <c r="C9" s="18" t="s">
        <v>52</v>
      </c>
      <c r="D9" s="18" t="s">
        <v>100</v>
      </c>
      <c r="E9" s="14">
        <v>34629063</v>
      </c>
      <c r="F9" s="24">
        <v>0.13</v>
      </c>
      <c r="G9" s="25">
        <v>0.9860894</v>
      </c>
      <c r="H9" s="15">
        <v>9.0000001757894757E-2</v>
      </c>
      <c r="I9" s="22"/>
      <c r="J9" s="27"/>
      <c r="K9" s="28"/>
      <c r="L9" s="29"/>
    </row>
    <row r="10" spans="1:12" x14ac:dyDescent="0.35">
      <c r="A10" s="12">
        <v>6</v>
      </c>
      <c r="B10" s="13" t="s">
        <v>60</v>
      </c>
      <c r="C10" s="18" t="s">
        <v>61</v>
      </c>
      <c r="D10" s="18" t="s">
        <v>65</v>
      </c>
      <c r="E10" s="14">
        <v>500000000</v>
      </c>
      <c r="F10" s="24">
        <v>0.12</v>
      </c>
      <c r="G10" s="26">
        <v>1</v>
      </c>
      <c r="H10" s="15">
        <v>8.9367240108092549E-2</v>
      </c>
      <c r="I10" s="22"/>
      <c r="J10" s="27"/>
      <c r="K10" s="28"/>
      <c r="L10" s="29"/>
    </row>
    <row r="11" spans="1:12" x14ac:dyDescent="0.35">
      <c r="A11" s="12">
        <v>7</v>
      </c>
      <c r="B11" s="13" t="s">
        <v>67</v>
      </c>
      <c r="C11" s="18" t="s">
        <v>68</v>
      </c>
      <c r="D11" s="18" t="s">
        <v>69</v>
      </c>
      <c r="E11" s="14">
        <v>200000000</v>
      </c>
      <c r="F11" s="24">
        <v>7.0000000000000007E-2</v>
      </c>
      <c r="G11" s="26">
        <v>1</v>
      </c>
      <c r="H11" s="15">
        <v>6.3146117680897049E-2</v>
      </c>
      <c r="I11" s="22"/>
      <c r="J11" s="27"/>
      <c r="K11" s="28"/>
      <c r="L11" s="29"/>
    </row>
    <row r="12" spans="1:12" x14ac:dyDescent="0.35">
      <c r="A12" s="12">
        <v>8</v>
      </c>
      <c r="B12" s="13" t="s">
        <v>14</v>
      </c>
      <c r="C12" s="18" t="s">
        <v>15</v>
      </c>
      <c r="D12" s="18" t="s">
        <v>46</v>
      </c>
      <c r="E12" s="14">
        <v>159148665</v>
      </c>
      <c r="F12" s="24">
        <v>0.22</v>
      </c>
      <c r="G12" s="26">
        <v>1</v>
      </c>
      <c r="H12" s="15">
        <v>5.9199931814562345E-2</v>
      </c>
      <c r="I12" s="22"/>
      <c r="J12" s="27"/>
      <c r="K12" s="28"/>
      <c r="L12" s="29"/>
    </row>
    <row r="13" spans="1:12" x14ac:dyDescent="0.35">
      <c r="A13" s="12">
        <v>9</v>
      </c>
      <c r="B13" s="13" t="s">
        <v>20</v>
      </c>
      <c r="C13" s="18" t="s">
        <v>21</v>
      </c>
      <c r="D13" s="18" t="s">
        <v>39</v>
      </c>
      <c r="E13" s="14">
        <v>10500000</v>
      </c>
      <c r="F13" s="24">
        <v>7.0000000000000007E-2</v>
      </c>
      <c r="G13" s="26">
        <v>1</v>
      </c>
      <c r="H13" s="15">
        <v>4.7174037635024625E-2</v>
      </c>
      <c r="I13" s="22"/>
      <c r="J13" s="27"/>
      <c r="K13" s="28"/>
      <c r="L13" s="29"/>
    </row>
    <row r="14" spans="1:12" x14ac:dyDescent="0.35">
      <c r="A14" s="12">
        <v>10</v>
      </c>
      <c r="B14" s="13" t="s">
        <v>18</v>
      </c>
      <c r="C14" s="18" t="s">
        <v>19</v>
      </c>
      <c r="D14" s="18" t="s">
        <v>38</v>
      </c>
      <c r="E14" s="14">
        <v>175849057</v>
      </c>
      <c r="F14" s="24">
        <v>0.09</v>
      </c>
      <c r="G14" s="26">
        <v>1</v>
      </c>
      <c r="H14" s="15">
        <v>4.2255855716991704E-2</v>
      </c>
      <c r="I14" s="22"/>
      <c r="J14" s="27"/>
      <c r="K14" s="28"/>
      <c r="L14" s="29"/>
    </row>
    <row r="15" spans="1:12" x14ac:dyDescent="0.35">
      <c r="A15" s="12">
        <v>11</v>
      </c>
      <c r="B15" s="13" t="s">
        <v>22</v>
      </c>
      <c r="C15" s="18" t="s">
        <v>63</v>
      </c>
      <c r="D15" s="18" t="s">
        <v>44</v>
      </c>
      <c r="E15" s="14">
        <v>40444445</v>
      </c>
      <c r="F15" s="24">
        <v>0.12</v>
      </c>
      <c r="G15" s="26">
        <v>1</v>
      </c>
      <c r="H15" s="15">
        <v>3.7876899936043908E-2</v>
      </c>
      <c r="I15" s="22"/>
      <c r="J15" s="27"/>
      <c r="K15" s="28"/>
      <c r="L15" s="29"/>
    </row>
    <row r="16" spans="1:12" x14ac:dyDescent="0.35">
      <c r="A16" s="12">
        <v>12</v>
      </c>
      <c r="B16" s="13" t="s">
        <v>24</v>
      </c>
      <c r="C16" s="18" t="s">
        <v>25</v>
      </c>
      <c r="D16" s="18" t="s">
        <v>40</v>
      </c>
      <c r="E16" s="14">
        <v>111382432</v>
      </c>
      <c r="F16" s="24">
        <v>0.14000000000000001</v>
      </c>
      <c r="G16" s="26">
        <v>1</v>
      </c>
      <c r="H16" s="15">
        <v>3.7862465370081082E-2</v>
      </c>
      <c r="I16" s="22"/>
      <c r="J16" s="27"/>
      <c r="K16" s="28"/>
      <c r="L16" s="29"/>
    </row>
    <row r="17" spans="1:12" ht="25" x14ac:dyDescent="0.35">
      <c r="A17" s="12">
        <v>13</v>
      </c>
      <c r="B17" s="13" t="s">
        <v>79</v>
      </c>
      <c r="C17" s="18" t="s">
        <v>81</v>
      </c>
      <c r="D17" s="18" t="s">
        <v>82</v>
      </c>
      <c r="E17" s="14">
        <v>200000000</v>
      </c>
      <c r="F17" s="24">
        <v>0.14000000000000001</v>
      </c>
      <c r="G17" s="26">
        <v>1</v>
      </c>
      <c r="H17" s="15">
        <v>3.5995979876306664E-2</v>
      </c>
      <c r="I17" s="22"/>
      <c r="J17" s="27"/>
      <c r="K17" s="28"/>
      <c r="L17" s="29"/>
    </row>
    <row r="18" spans="1:12" x14ac:dyDescent="0.35">
      <c r="A18" s="12">
        <v>14</v>
      </c>
      <c r="B18" s="13" t="s">
        <v>23</v>
      </c>
      <c r="C18" s="18" t="s">
        <v>64</v>
      </c>
      <c r="D18" s="18" t="s">
        <v>45</v>
      </c>
      <c r="E18" s="14">
        <v>100000000</v>
      </c>
      <c r="F18" s="24">
        <v>0.15</v>
      </c>
      <c r="G18" s="26">
        <v>1</v>
      </c>
      <c r="H18" s="15">
        <v>3.1916871467175909E-2</v>
      </c>
      <c r="I18" s="22"/>
      <c r="J18" s="27"/>
      <c r="K18" s="28"/>
      <c r="L18" s="29"/>
    </row>
    <row r="19" spans="1:12" x14ac:dyDescent="0.35">
      <c r="A19" s="12">
        <v>15</v>
      </c>
      <c r="B19" s="13" t="s">
        <v>56</v>
      </c>
      <c r="C19" s="18" t="s">
        <v>57</v>
      </c>
      <c r="D19" s="18" t="s">
        <v>58</v>
      </c>
      <c r="E19" s="14">
        <v>100000000</v>
      </c>
      <c r="F19" s="24">
        <v>0.12</v>
      </c>
      <c r="G19" s="26">
        <v>1</v>
      </c>
      <c r="H19" s="15">
        <v>3.1448036067093101E-2</v>
      </c>
      <c r="I19" s="22"/>
      <c r="J19" s="27"/>
      <c r="K19" s="28"/>
      <c r="L19" s="29"/>
    </row>
    <row r="20" spans="1:12" x14ac:dyDescent="0.35">
      <c r="A20" s="12">
        <v>16</v>
      </c>
      <c r="B20" s="13" t="s">
        <v>26</v>
      </c>
      <c r="C20" s="18" t="s">
        <v>27</v>
      </c>
      <c r="D20" s="18" t="s">
        <v>48</v>
      </c>
      <c r="E20" s="14">
        <v>324000000</v>
      </c>
      <c r="F20" s="24">
        <v>0.05</v>
      </c>
      <c r="G20" s="26">
        <v>1</v>
      </c>
      <c r="H20" s="15">
        <v>2.6929616866664247E-2</v>
      </c>
      <c r="I20" s="22"/>
      <c r="J20" s="27"/>
      <c r="K20" s="28"/>
      <c r="L20" s="29"/>
    </row>
    <row r="21" spans="1:12" x14ac:dyDescent="0.35">
      <c r="A21" s="12">
        <v>17</v>
      </c>
      <c r="B21" s="13" t="s">
        <v>28</v>
      </c>
      <c r="C21" s="18" t="s">
        <v>29</v>
      </c>
      <c r="D21" s="18" t="s">
        <v>41</v>
      </c>
      <c r="E21" s="14">
        <v>2203330301</v>
      </c>
      <c r="F21" s="24">
        <v>0.3</v>
      </c>
      <c r="G21" s="26">
        <v>1</v>
      </c>
      <c r="H21" s="15">
        <v>1.9313112773526927E-2</v>
      </c>
      <c r="I21" s="22"/>
      <c r="J21" s="27"/>
      <c r="K21" s="28"/>
      <c r="L21" s="29"/>
    </row>
    <row r="22" spans="1:12" x14ac:dyDescent="0.35">
      <c r="A22" s="12">
        <v>18</v>
      </c>
      <c r="B22" s="13" t="s">
        <v>72</v>
      </c>
      <c r="C22" s="18" t="s">
        <v>73</v>
      </c>
      <c r="D22" s="18" t="s">
        <v>74</v>
      </c>
      <c r="E22" s="14">
        <v>1115439217</v>
      </c>
      <c r="F22" s="24">
        <v>0.08</v>
      </c>
      <c r="G22" s="26">
        <v>1</v>
      </c>
      <c r="H22" s="15">
        <v>1.0905404805544973E-2</v>
      </c>
      <c r="I22" s="22"/>
      <c r="J22" s="27"/>
      <c r="K22" s="28"/>
      <c r="L22" s="29"/>
    </row>
    <row r="23" spans="1:12" x14ac:dyDescent="0.35">
      <c r="A23" s="12">
        <v>19</v>
      </c>
      <c r="B23" s="13" t="s">
        <v>30</v>
      </c>
      <c r="C23" s="18" t="s">
        <v>31</v>
      </c>
      <c r="D23" s="18" t="s">
        <v>49</v>
      </c>
      <c r="E23" s="14">
        <v>921052700</v>
      </c>
      <c r="F23" s="24">
        <v>0.11</v>
      </c>
      <c r="G23" s="26">
        <v>1</v>
      </c>
      <c r="H23" s="15">
        <v>6.1628765907510517E-3</v>
      </c>
      <c r="I23" s="22"/>
      <c r="J23" s="27"/>
      <c r="K23" s="28"/>
      <c r="L23" s="29"/>
    </row>
    <row r="24" spans="1:12" x14ac:dyDescent="0.35">
      <c r="A24" s="12">
        <v>20</v>
      </c>
      <c r="B24" s="13" t="s">
        <v>32</v>
      </c>
      <c r="C24" s="18" t="s">
        <v>70</v>
      </c>
      <c r="D24" s="18" t="s">
        <v>71</v>
      </c>
      <c r="E24" s="14">
        <v>83000000</v>
      </c>
      <c r="F24" s="24">
        <v>0.16</v>
      </c>
      <c r="G24" s="26">
        <v>1</v>
      </c>
      <c r="H24" s="15">
        <v>5.2650744371802215E-3</v>
      </c>
      <c r="I24" s="22"/>
      <c r="J24" s="27"/>
      <c r="K24" s="28"/>
      <c r="L24" s="29"/>
    </row>
    <row r="25" spans="1:12" x14ac:dyDescent="0.35">
      <c r="A25" s="12">
        <v>21</v>
      </c>
      <c r="B25" s="13" t="s">
        <v>34</v>
      </c>
      <c r="C25" s="18" t="s">
        <v>35</v>
      </c>
      <c r="D25" s="18" t="s">
        <v>42</v>
      </c>
      <c r="E25" s="14">
        <v>1268545000</v>
      </c>
      <c r="F25" s="24">
        <v>0.14000000000000001</v>
      </c>
      <c r="G25" s="26">
        <v>1</v>
      </c>
      <c r="H25" s="15">
        <v>5.1804799648867434E-3</v>
      </c>
      <c r="I25" s="22"/>
      <c r="J25" s="27"/>
      <c r="K25" s="28"/>
      <c r="L25" s="29"/>
    </row>
    <row r="26" spans="1:12" s="11" customFormat="1" x14ac:dyDescent="0.35">
      <c r="A26" s="1"/>
      <c r="B26" s="1"/>
      <c r="D26" s="17"/>
      <c r="E26" s="1"/>
      <c r="F26" s="1"/>
      <c r="G26" s="1"/>
      <c r="H26" s="1"/>
    </row>
    <row r="27" spans="1:12" ht="23.25" customHeight="1" x14ac:dyDescent="0.35">
      <c r="B27" s="19" t="s">
        <v>53</v>
      </c>
      <c r="C27" s="20"/>
      <c r="D27" s="21"/>
      <c r="E27" s="19"/>
      <c r="F27" s="19"/>
      <c r="G27" s="19"/>
      <c r="H27" s="19"/>
    </row>
    <row r="28" spans="1:12" s="20" customFormat="1" ht="25" x14ac:dyDescent="0.35">
      <c r="A28" s="19"/>
      <c r="B28" s="21" t="s">
        <v>79</v>
      </c>
      <c r="C28" s="21" t="s">
        <v>81</v>
      </c>
      <c r="D28" s="21" t="s">
        <v>82</v>
      </c>
      <c r="E28" s="19"/>
      <c r="F28" s="19"/>
      <c r="G28" s="19"/>
      <c r="H28" s="19"/>
    </row>
    <row r="29" spans="1:12" s="11" customFormat="1" x14ac:dyDescent="0.35">
      <c r="A29" s="1"/>
      <c r="B29" s="19"/>
      <c r="C29" s="20"/>
      <c r="D29" s="20"/>
      <c r="E29" s="19"/>
      <c r="F29" s="19"/>
      <c r="G29" s="19"/>
      <c r="H29" s="19"/>
    </row>
    <row r="30" spans="1:12" s="11" customFormat="1" x14ac:dyDescent="0.35">
      <c r="A30" s="1"/>
      <c r="B30" s="19"/>
      <c r="C30" s="19"/>
      <c r="D30" s="20"/>
      <c r="E30" s="19"/>
      <c r="F30" s="19"/>
      <c r="G30" s="19"/>
      <c r="H30" s="19"/>
    </row>
    <row r="31" spans="1:12" s="11" customFormat="1" x14ac:dyDescent="0.35">
      <c r="A31" s="1"/>
      <c r="B31" s="1"/>
      <c r="E31" s="19"/>
      <c r="F31" s="19"/>
      <c r="G31" s="19"/>
      <c r="H31" s="19"/>
    </row>
    <row r="32" spans="1:12" s="11" customFormat="1" x14ac:dyDescent="0.35">
      <c r="A32" s="1"/>
      <c r="B32" s="1"/>
      <c r="E32" s="19"/>
      <c r="F32" s="19"/>
      <c r="G32" s="19"/>
      <c r="H32" s="19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8C0E-9550-4B98-B997-AEF3C847EE61}">
  <dimension ref="A1:L31"/>
  <sheetViews>
    <sheetView showGridLines="0" workbookViewId="0">
      <selection activeCell="C25" sqref="C25"/>
    </sheetView>
  </sheetViews>
  <sheetFormatPr defaultColWidth="9.36328125" defaultRowHeight="12.5" x14ac:dyDescent="0.35"/>
  <cols>
    <col min="1" max="1" width="5.6328125" style="1" customWidth="1"/>
    <col min="2" max="2" width="9.54296875" style="1" customWidth="1"/>
    <col min="3" max="4" width="36.36328125" style="11" customWidth="1"/>
    <col min="5" max="5" width="17.36328125" style="1" customWidth="1"/>
    <col min="6" max="6" width="9.6328125" style="1" customWidth="1"/>
    <col min="7" max="7" width="11.36328125" style="1" customWidth="1"/>
    <col min="8" max="8" width="12.36328125" style="1" customWidth="1"/>
    <col min="9" max="16384" width="9.36328125" style="1"/>
  </cols>
  <sheetData>
    <row r="1" spans="1:12" ht="13" x14ac:dyDescent="0.35">
      <c r="C1" s="2" t="s">
        <v>0</v>
      </c>
      <c r="D1" s="3" t="s">
        <v>1</v>
      </c>
    </row>
    <row r="2" spans="1:12" ht="13" thickBot="1" x14ac:dyDescent="0.4">
      <c r="C2" s="4">
        <v>45555</v>
      </c>
      <c r="D2" s="5">
        <v>45568</v>
      </c>
    </row>
    <row r="3" spans="1:12" ht="13" x14ac:dyDescent="0.35">
      <c r="A3" s="6"/>
      <c r="B3" s="7"/>
      <c r="C3" s="8"/>
      <c r="D3" s="8"/>
      <c r="E3" s="7"/>
      <c r="F3" s="7"/>
      <c r="G3" s="7"/>
      <c r="H3" s="7"/>
    </row>
    <row r="4" spans="1:12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78</v>
      </c>
    </row>
    <row r="5" spans="1:12" x14ac:dyDescent="0.35">
      <c r="A5" s="12">
        <v>1</v>
      </c>
      <c r="B5" s="13" t="s">
        <v>16</v>
      </c>
      <c r="C5" s="18" t="s">
        <v>17</v>
      </c>
      <c r="D5" s="18" t="s">
        <v>47</v>
      </c>
      <c r="E5" s="14">
        <v>210000000</v>
      </c>
      <c r="F5" s="24">
        <v>0.15</v>
      </c>
      <c r="G5" s="25">
        <v>0.39484209999999997</v>
      </c>
      <c r="H5" s="15">
        <v>0.09</v>
      </c>
      <c r="I5" s="22"/>
      <c r="J5" s="27"/>
      <c r="K5" s="28"/>
      <c r="L5" s="29"/>
    </row>
    <row r="6" spans="1:12" x14ac:dyDescent="0.35">
      <c r="A6" s="12">
        <v>2</v>
      </c>
      <c r="B6" s="13" t="s">
        <v>13</v>
      </c>
      <c r="C6" s="18" t="s">
        <v>62</v>
      </c>
      <c r="D6" s="18" t="s">
        <v>54</v>
      </c>
      <c r="E6" s="14">
        <v>222778849052</v>
      </c>
      <c r="F6" s="24">
        <v>0.1</v>
      </c>
      <c r="G6" s="25">
        <v>0.47388710000000001</v>
      </c>
      <c r="H6" s="15">
        <v>0.09</v>
      </c>
      <c r="I6" s="22"/>
      <c r="J6" s="27"/>
      <c r="K6" s="28"/>
      <c r="L6" s="29"/>
    </row>
    <row r="7" spans="1:12" x14ac:dyDescent="0.35">
      <c r="A7" s="12">
        <v>3</v>
      </c>
      <c r="B7" s="13" t="s">
        <v>9</v>
      </c>
      <c r="C7" s="18" t="s">
        <v>10</v>
      </c>
      <c r="D7" s="18" t="s">
        <v>37</v>
      </c>
      <c r="E7" s="14">
        <v>20693945875</v>
      </c>
      <c r="F7" s="24">
        <v>0.05</v>
      </c>
      <c r="G7" s="25">
        <v>0.4895795</v>
      </c>
      <c r="H7" s="15">
        <v>0.09</v>
      </c>
      <c r="I7" s="22"/>
      <c r="J7" s="27"/>
      <c r="K7" s="28"/>
      <c r="L7" s="29"/>
    </row>
    <row r="8" spans="1:12" x14ac:dyDescent="0.3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25">
        <v>0.60255080000000005</v>
      </c>
      <c r="H8" s="15">
        <v>0.09</v>
      </c>
      <c r="I8" s="22"/>
      <c r="J8" s="27"/>
      <c r="K8" s="28"/>
      <c r="L8" s="29"/>
    </row>
    <row r="9" spans="1:12" x14ac:dyDescent="0.35">
      <c r="A9" s="12">
        <v>5</v>
      </c>
      <c r="B9" s="13" t="s">
        <v>60</v>
      </c>
      <c r="C9" s="18" t="s">
        <v>61</v>
      </c>
      <c r="D9" s="18" t="s">
        <v>65</v>
      </c>
      <c r="E9" s="14">
        <v>500000000</v>
      </c>
      <c r="F9" s="24">
        <v>0.12</v>
      </c>
      <c r="G9" s="25">
        <v>0.8784959</v>
      </c>
      <c r="H9" s="15">
        <v>0.09</v>
      </c>
      <c r="I9" s="22"/>
      <c r="J9" s="27"/>
      <c r="K9" s="28"/>
      <c r="L9" s="29"/>
    </row>
    <row r="10" spans="1:12" x14ac:dyDescent="0.35">
      <c r="A10" s="12">
        <v>6</v>
      </c>
      <c r="B10" s="13" t="s">
        <v>51</v>
      </c>
      <c r="C10" s="18" t="s">
        <v>52</v>
      </c>
      <c r="D10" s="18" t="s">
        <v>100</v>
      </c>
      <c r="E10" s="14">
        <v>34629063</v>
      </c>
      <c r="F10" s="24">
        <v>0.13</v>
      </c>
      <c r="G10" s="25">
        <v>0.92131229999999997</v>
      </c>
      <c r="H10" s="15">
        <v>0.09</v>
      </c>
      <c r="I10" s="22"/>
      <c r="J10" s="27"/>
      <c r="K10" s="28"/>
      <c r="L10" s="29"/>
    </row>
    <row r="11" spans="1:12" x14ac:dyDescent="0.35">
      <c r="A11" s="12">
        <v>7</v>
      </c>
      <c r="B11" s="13" t="s">
        <v>67</v>
      </c>
      <c r="C11" s="18" t="s">
        <v>68</v>
      </c>
      <c r="D11" s="18" t="s">
        <v>69</v>
      </c>
      <c r="E11" s="14">
        <v>200000000</v>
      </c>
      <c r="F11" s="24">
        <v>7.0000000000000007E-2</v>
      </c>
      <c r="G11" s="26">
        <v>1</v>
      </c>
      <c r="H11" s="15">
        <v>7.8265154228561146E-2</v>
      </c>
      <c r="I11" s="22"/>
      <c r="J11" s="27"/>
      <c r="K11" s="28"/>
      <c r="L11" s="29"/>
    </row>
    <row r="12" spans="1:12" x14ac:dyDescent="0.35">
      <c r="A12" s="12">
        <v>8</v>
      </c>
      <c r="B12" s="13" t="s">
        <v>14</v>
      </c>
      <c r="C12" s="18" t="s">
        <v>15</v>
      </c>
      <c r="D12" s="18" t="s">
        <v>46</v>
      </c>
      <c r="E12" s="14">
        <v>159148665</v>
      </c>
      <c r="F12" s="24">
        <v>0.22</v>
      </c>
      <c r="G12" s="26">
        <v>1</v>
      </c>
      <c r="H12" s="15">
        <v>5.20581692697593E-2</v>
      </c>
      <c r="I12" s="22"/>
      <c r="J12" s="27"/>
      <c r="K12" s="28"/>
      <c r="L12" s="29"/>
    </row>
    <row r="13" spans="1:12" x14ac:dyDescent="0.35">
      <c r="A13" s="12">
        <v>9</v>
      </c>
      <c r="B13" s="13" t="s">
        <v>20</v>
      </c>
      <c r="C13" s="18" t="s">
        <v>21</v>
      </c>
      <c r="D13" s="18" t="s">
        <v>39</v>
      </c>
      <c r="E13" s="14">
        <v>10500000</v>
      </c>
      <c r="F13" s="24">
        <v>7.0000000000000007E-2</v>
      </c>
      <c r="G13" s="26">
        <v>1</v>
      </c>
      <c r="H13" s="15">
        <v>5.0899449042619858E-2</v>
      </c>
      <c r="I13" s="22"/>
      <c r="J13" s="27"/>
      <c r="K13" s="28"/>
      <c r="L13" s="29"/>
    </row>
    <row r="14" spans="1:12" x14ac:dyDescent="0.35">
      <c r="A14" s="12">
        <v>10</v>
      </c>
      <c r="B14" s="13" t="s">
        <v>18</v>
      </c>
      <c r="C14" s="18" t="s">
        <v>19</v>
      </c>
      <c r="D14" s="18" t="s">
        <v>38</v>
      </c>
      <c r="E14" s="14">
        <v>175849057</v>
      </c>
      <c r="F14" s="24">
        <v>0.09</v>
      </c>
      <c r="G14" s="26">
        <v>1</v>
      </c>
      <c r="H14" s="15">
        <v>4.8016847333720671E-2</v>
      </c>
      <c r="I14" s="22"/>
      <c r="J14" s="27"/>
      <c r="K14" s="28"/>
      <c r="L14" s="29"/>
    </row>
    <row r="15" spans="1:12" x14ac:dyDescent="0.35">
      <c r="A15" s="12">
        <v>11</v>
      </c>
      <c r="B15" s="13" t="s">
        <v>24</v>
      </c>
      <c r="C15" s="18" t="s">
        <v>25</v>
      </c>
      <c r="D15" s="18" t="s">
        <v>40</v>
      </c>
      <c r="E15" s="14">
        <v>111382432</v>
      </c>
      <c r="F15" s="24">
        <v>0.14000000000000001</v>
      </c>
      <c r="G15" s="26">
        <v>1</v>
      </c>
      <c r="H15" s="15">
        <v>4.1318528054746881E-2</v>
      </c>
      <c r="I15" s="22"/>
      <c r="J15" s="27"/>
      <c r="K15" s="28"/>
      <c r="L15" s="29"/>
    </row>
    <row r="16" spans="1:12" x14ac:dyDescent="0.35">
      <c r="A16" s="12">
        <v>12</v>
      </c>
      <c r="B16" s="13" t="s">
        <v>22</v>
      </c>
      <c r="C16" s="18" t="s">
        <v>63</v>
      </c>
      <c r="D16" s="18" t="s">
        <v>44</v>
      </c>
      <c r="E16" s="14">
        <v>40444445</v>
      </c>
      <c r="F16" s="24">
        <v>0.12</v>
      </c>
      <c r="G16" s="26">
        <v>1</v>
      </c>
      <c r="H16" s="15">
        <v>4.1108567383994689E-2</v>
      </c>
      <c r="I16" s="22"/>
      <c r="J16" s="27"/>
      <c r="K16" s="28"/>
      <c r="L16" s="29"/>
    </row>
    <row r="17" spans="1:12" x14ac:dyDescent="0.35">
      <c r="A17" s="12">
        <v>13</v>
      </c>
      <c r="B17" s="13" t="s">
        <v>56</v>
      </c>
      <c r="C17" s="18" t="s">
        <v>57</v>
      </c>
      <c r="D17" s="18" t="s">
        <v>58</v>
      </c>
      <c r="E17" s="14">
        <v>100000000</v>
      </c>
      <c r="F17" s="24">
        <v>0.12</v>
      </c>
      <c r="G17" s="26">
        <v>1</v>
      </c>
      <c r="H17" s="15">
        <v>3.5116748240525054E-2</v>
      </c>
      <c r="I17" s="22"/>
      <c r="J17" s="27"/>
      <c r="K17" s="28"/>
      <c r="L17" s="29"/>
    </row>
    <row r="18" spans="1:12" x14ac:dyDescent="0.35">
      <c r="A18" s="12">
        <v>14</v>
      </c>
      <c r="B18" s="13" t="s">
        <v>23</v>
      </c>
      <c r="C18" s="18" t="s">
        <v>64</v>
      </c>
      <c r="D18" s="18" t="s">
        <v>45</v>
      </c>
      <c r="E18" s="14">
        <v>100000000</v>
      </c>
      <c r="F18" s="24">
        <v>0.15</v>
      </c>
      <c r="G18" s="26">
        <v>1</v>
      </c>
      <c r="H18" s="15">
        <v>3.2539108209290075E-2</v>
      </c>
      <c r="I18" s="22"/>
      <c r="J18" s="27"/>
      <c r="K18" s="28"/>
      <c r="L18" s="29"/>
    </row>
    <row r="19" spans="1:12" x14ac:dyDescent="0.35">
      <c r="A19" s="12">
        <v>15</v>
      </c>
      <c r="B19" s="13" t="s">
        <v>26</v>
      </c>
      <c r="C19" s="18" t="s">
        <v>27</v>
      </c>
      <c r="D19" s="18" t="s">
        <v>48</v>
      </c>
      <c r="E19" s="14">
        <v>324000000</v>
      </c>
      <c r="F19" s="24">
        <v>0.05</v>
      </c>
      <c r="G19" s="26">
        <v>1</v>
      </c>
      <c r="H19" s="15">
        <v>3.1590273569403256E-2</v>
      </c>
      <c r="I19" s="22"/>
      <c r="J19" s="27"/>
      <c r="K19" s="28"/>
      <c r="L19" s="29"/>
    </row>
    <row r="20" spans="1:12" x14ac:dyDescent="0.35">
      <c r="A20" s="12">
        <v>16</v>
      </c>
      <c r="B20" s="13" t="s">
        <v>28</v>
      </c>
      <c r="C20" s="18" t="s">
        <v>29</v>
      </c>
      <c r="D20" s="18" t="s">
        <v>41</v>
      </c>
      <c r="E20" s="14">
        <v>2203330301</v>
      </c>
      <c r="F20" s="24">
        <v>0.3</v>
      </c>
      <c r="G20" s="26">
        <v>1</v>
      </c>
      <c r="H20" s="15">
        <v>1.980540901395509E-2</v>
      </c>
      <c r="I20" s="22"/>
      <c r="J20" s="27"/>
      <c r="K20" s="28"/>
      <c r="L20" s="29"/>
    </row>
    <row r="21" spans="1:12" x14ac:dyDescent="0.35">
      <c r="A21" s="12">
        <v>17</v>
      </c>
      <c r="B21" s="13" t="s">
        <v>72</v>
      </c>
      <c r="C21" s="18" t="s">
        <v>73</v>
      </c>
      <c r="D21" s="18" t="s">
        <v>74</v>
      </c>
      <c r="E21" s="14">
        <v>1115439217</v>
      </c>
      <c r="F21" s="24">
        <v>0.08</v>
      </c>
      <c r="G21" s="26">
        <v>1</v>
      </c>
      <c r="H21" s="15">
        <v>1.2241843695925854E-2</v>
      </c>
      <c r="I21" s="22"/>
      <c r="J21" s="27"/>
      <c r="K21" s="28"/>
      <c r="L21" s="29"/>
    </row>
    <row r="22" spans="1:12" x14ac:dyDescent="0.35">
      <c r="A22" s="12">
        <v>18</v>
      </c>
      <c r="B22" s="13" t="s">
        <v>30</v>
      </c>
      <c r="C22" s="18" t="s">
        <v>31</v>
      </c>
      <c r="D22" s="18" t="s">
        <v>49</v>
      </c>
      <c r="E22" s="14">
        <v>921052700</v>
      </c>
      <c r="F22" s="24">
        <v>0.11</v>
      </c>
      <c r="G22" s="26">
        <v>1</v>
      </c>
      <c r="H22" s="15">
        <v>6.1894306548246269E-3</v>
      </c>
      <c r="I22" s="22"/>
      <c r="J22" s="27"/>
      <c r="K22" s="28"/>
      <c r="L22" s="29"/>
    </row>
    <row r="23" spans="1:12" x14ac:dyDescent="0.35">
      <c r="A23" s="12">
        <v>19</v>
      </c>
      <c r="B23" s="13" t="s">
        <v>34</v>
      </c>
      <c r="C23" s="18" t="s">
        <v>35</v>
      </c>
      <c r="D23" s="18" t="s">
        <v>42</v>
      </c>
      <c r="E23" s="14">
        <v>1268545000</v>
      </c>
      <c r="F23" s="24">
        <v>0.14000000000000001</v>
      </c>
      <c r="G23" s="26">
        <v>1</v>
      </c>
      <c r="H23" s="15">
        <v>5.7021636126007753E-3</v>
      </c>
      <c r="I23" s="22"/>
      <c r="J23" s="27"/>
      <c r="K23" s="28"/>
      <c r="L23" s="29"/>
    </row>
    <row r="24" spans="1:12" x14ac:dyDescent="0.35">
      <c r="A24" s="12">
        <v>20</v>
      </c>
      <c r="B24" s="13" t="s">
        <v>32</v>
      </c>
      <c r="C24" s="18" t="s">
        <v>70</v>
      </c>
      <c r="D24" s="18" t="s">
        <v>71</v>
      </c>
      <c r="E24" s="14">
        <v>83000000</v>
      </c>
      <c r="F24" s="24">
        <v>0.16</v>
      </c>
      <c r="G24" s="26">
        <v>1</v>
      </c>
      <c r="H24" s="15">
        <v>5.1483076900728742E-3</v>
      </c>
      <c r="I24" s="22"/>
      <c r="J24" s="27"/>
      <c r="K24" s="28"/>
      <c r="L24" s="29"/>
    </row>
    <row r="25" spans="1:12" s="11" customFormat="1" x14ac:dyDescent="0.35">
      <c r="A25" s="1"/>
      <c r="B25" s="1"/>
      <c r="D25" s="17"/>
      <c r="E25" s="1"/>
      <c r="F25" s="1"/>
      <c r="G25" s="1"/>
      <c r="H25" s="1"/>
    </row>
    <row r="26" spans="1:12" ht="23.25" customHeight="1" x14ac:dyDescent="0.35">
      <c r="B26" s="19"/>
      <c r="C26" s="20"/>
      <c r="D26" s="21"/>
      <c r="E26" s="19"/>
      <c r="F26" s="19"/>
      <c r="G26" s="19"/>
      <c r="H26" s="19"/>
    </row>
    <row r="27" spans="1:12" s="20" customFormat="1" x14ac:dyDescent="0.35">
      <c r="A27" s="19"/>
      <c r="B27" s="21"/>
      <c r="C27" s="21"/>
      <c r="D27" s="21"/>
      <c r="E27" s="19"/>
      <c r="F27" s="19"/>
      <c r="G27" s="19"/>
      <c r="H27" s="19"/>
    </row>
    <row r="28" spans="1:12" s="11" customFormat="1" x14ac:dyDescent="0.35">
      <c r="A28" s="1"/>
      <c r="B28" s="19"/>
      <c r="C28" s="20"/>
      <c r="D28" s="20"/>
      <c r="E28" s="19"/>
      <c r="F28" s="19"/>
      <c r="G28" s="19"/>
      <c r="H28" s="19"/>
    </row>
    <row r="29" spans="1:12" s="11" customFormat="1" x14ac:dyDescent="0.35">
      <c r="A29" s="1"/>
      <c r="B29" s="19"/>
      <c r="C29" s="19"/>
      <c r="D29" s="20"/>
      <c r="E29" s="19"/>
      <c r="F29" s="19"/>
      <c r="G29" s="19"/>
      <c r="H29" s="19"/>
    </row>
    <row r="30" spans="1:12" s="11" customFormat="1" x14ac:dyDescent="0.35">
      <c r="A30" s="1"/>
      <c r="B30" s="1"/>
      <c r="E30" s="19"/>
      <c r="F30" s="19"/>
      <c r="G30" s="19"/>
      <c r="H30" s="19"/>
    </row>
    <row r="31" spans="1:12" s="11" customFormat="1" x14ac:dyDescent="0.35">
      <c r="A31" s="1"/>
      <c r="B31" s="1"/>
      <c r="E31" s="19"/>
      <c r="F31" s="19"/>
      <c r="G31" s="19"/>
      <c r="H31" s="19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6B06-F4AB-4DEC-8427-0E0FF739148B}">
  <dimension ref="A1:I31"/>
  <sheetViews>
    <sheetView showGridLines="0" workbookViewId="0">
      <selection activeCell="A26" sqref="A26:XFD27"/>
    </sheetView>
  </sheetViews>
  <sheetFormatPr defaultColWidth="9.36328125" defaultRowHeight="12.5" x14ac:dyDescent="0.35"/>
  <cols>
    <col min="1" max="1" width="5.6328125" style="1" customWidth="1"/>
    <col min="2" max="2" width="9.54296875" style="1" customWidth="1"/>
    <col min="3" max="4" width="36.36328125" style="11" customWidth="1"/>
    <col min="5" max="5" width="17.36328125" style="1" customWidth="1"/>
    <col min="6" max="6" width="9.6328125" style="1" customWidth="1"/>
    <col min="7" max="7" width="11.36328125" style="1" customWidth="1"/>
    <col min="8" max="8" width="12.36328125" style="1" customWidth="1"/>
    <col min="9" max="16384" width="9.36328125" style="1"/>
  </cols>
  <sheetData>
    <row r="1" spans="1:9" ht="13" x14ac:dyDescent="0.35">
      <c r="C1" s="2" t="s">
        <v>0</v>
      </c>
      <c r="D1" s="3" t="s">
        <v>1</v>
      </c>
    </row>
    <row r="2" spans="1:9" ht="13" thickBot="1" x14ac:dyDescent="0.4">
      <c r="C2" s="4">
        <v>45506</v>
      </c>
      <c r="D2" s="5">
        <v>45554</v>
      </c>
    </row>
    <row r="3" spans="1:9" ht="13" x14ac:dyDescent="0.35">
      <c r="A3" s="6"/>
      <c r="B3" s="7"/>
      <c r="C3" s="8"/>
      <c r="D3" s="8"/>
      <c r="E3" s="7"/>
      <c r="F3" s="7"/>
      <c r="G3" s="7"/>
      <c r="H3" s="7"/>
    </row>
    <row r="4" spans="1:9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75</v>
      </c>
    </row>
    <row r="5" spans="1:9" x14ac:dyDescent="0.35">
      <c r="A5" s="12">
        <v>1</v>
      </c>
      <c r="B5" s="13" t="s">
        <v>16</v>
      </c>
      <c r="C5" s="18" t="s">
        <v>17</v>
      </c>
      <c r="D5" s="18" t="s">
        <v>47</v>
      </c>
      <c r="E5" s="14">
        <v>210000000</v>
      </c>
      <c r="F5" s="24">
        <v>0.15</v>
      </c>
      <c r="G5" s="25">
        <v>0.4003099</v>
      </c>
      <c r="H5" s="15">
        <v>0.09</v>
      </c>
      <c r="I5" s="22"/>
    </row>
    <row r="6" spans="1:9" x14ac:dyDescent="0.35">
      <c r="A6" s="12">
        <v>2</v>
      </c>
      <c r="B6" s="13" t="s">
        <v>9</v>
      </c>
      <c r="C6" s="18" t="s">
        <v>10</v>
      </c>
      <c r="D6" s="18" t="s">
        <v>37</v>
      </c>
      <c r="E6" s="14">
        <v>20693945875</v>
      </c>
      <c r="F6" s="24">
        <v>0.05</v>
      </c>
      <c r="G6" s="25">
        <v>0.44784940000000001</v>
      </c>
      <c r="H6" s="15">
        <v>0.09</v>
      </c>
      <c r="I6" s="22"/>
    </row>
    <row r="7" spans="1:9" x14ac:dyDescent="0.35">
      <c r="A7" s="12">
        <v>3</v>
      </c>
      <c r="B7" s="13" t="s">
        <v>11</v>
      </c>
      <c r="C7" s="18" t="s">
        <v>12</v>
      </c>
      <c r="D7" s="18" t="s">
        <v>43</v>
      </c>
      <c r="E7" s="14">
        <v>120000000</v>
      </c>
      <c r="F7" s="24">
        <v>0.13</v>
      </c>
      <c r="G7" s="25">
        <v>0.50589240000000002</v>
      </c>
      <c r="H7" s="15">
        <v>0.09</v>
      </c>
      <c r="I7" s="22"/>
    </row>
    <row r="8" spans="1:9" x14ac:dyDescent="0.35">
      <c r="A8" s="12">
        <v>4</v>
      </c>
      <c r="B8" s="16" t="s">
        <v>13</v>
      </c>
      <c r="C8" s="18" t="s">
        <v>62</v>
      </c>
      <c r="D8" s="18" t="s">
        <v>54</v>
      </c>
      <c r="E8" s="14">
        <v>222778849052</v>
      </c>
      <c r="F8" s="24">
        <v>0.06</v>
      </c>
      <c r="G8" s="25">
        <v>0.62396960000000001</v>
      </c>
      <c r="H8" s="15">
        <v>0.09</v>
      </c>
      <c r="I8" s="22"/>
    </row>
    <row r="9" spans="1:9" x14ac:dyDescent="0.35">
      <c r="A9" s="12">
        <v>5</v>
      </c>
      <c r="B9" s="13" t="s">
        <v>60</v>
      </c>
      <c r="C9" s="18" t="s">
        <v>61</v>
      </c>
      <c r="D9" s="18" t="s">
        <v>65</v>
      </c>
      <c r="E9" s="14">
        <v>500000000</v>
      </c>
      <c r="F9" s="24">
        <v>0.12</v>
      </c>
      <c r="G9" s="25">
        <v>0.65336170000000005</v>
      </c>
      <c r="H9" s="15">
        <v>0.09</v>
      </c>
      <c r="I9" s="22"/>
    </row>
    <row r="10" spans="1:9" x14ac:dyDescent="0.35">
      <c r="A10" s="12">
        <v>6</v>
      </c>
      <c r="B10" s="13" t="s">
        <v>51</v>
      </c>
      <c r="C10" s="18" t="s">
        <v>52</v>
      </c>
      <c r="D10" s="18" t="s">
        <v>100</v>
      </c>
      <c r="E10" s="14">
        <v>34629063</v>
      </c>
      <c r="F10" s="24">
        <v>0.13</v>
      </c>
      <c r="G10" s="25">
        <v>0.8106778</v>
      </c>
      <c r="H10" s="15">
        <v>0.09</v>
      </c>
      <c r="I10" s="22"/>
    </row>
    <row r="11" spans="1:9" x14ac:dyDescent="0.35">
      <c r="A11" s="12">
        <v>7</v>
      </c>
      <c r="B11" s="13" t="s">
        <v>67</v>
      </c>
      <c r="C11" s="18" t="s">
        <v>68</v>
      </c>
      <c r="D11" s="18" t="s">
        <v>69</v>
      </c>
      <c r="E11" s="14">
        <v>200000000</v>
      </c>
      <c r="F11" s="24">
        <v>7.0000000000000007E-2</v>
      </c>
      <c r="G11" s="26">
        <v>1</v>
      </c>
      <c r="H11" s="15">
        <v>7.4914544932867408E-2</v>
      </c>
      <c r="I11" s="22"/>
    </row>
    <row r="12" spans="1:9" x14ac:dyDescent="0.35">
      <c r="A12" s="12">
        <v>8</v>
      </c>
      <c r="B12" s="13" t="s">
        <v>18</v>
      </c>
      <c r="C12" s="18" t="s">
        <v>19</v>
      </c>
      <c r="D12" s="18" t="s">
        <v>38</v>
      </c>
      <c r="E12" s="14">
        <v>175849057</v>
      </c>
      <c r="F12" s="24">
        <v>0.09</v>
      </c>
      <c r="G12" s="26">
        <v>1</v>
      </c>
      <c r="H12" s="15">
        <v>5.625200376964147E-2</v>
      </c>
      <c r="I12" s="22"/>
    </row>
    <row r="13" spans="1:9" x14ac:dyDescent="0.35">
      <c r="A13" s="12">
        <v>9</v>
      </c>
      <c r="B13" s="13" t="s">
        <v>24</v>
      </c>
      <c r="C13" s="18" t="s">
        <v>25</v>
      </c>
      <c r="D13" s="18" t="s">
        <v>40</v>
      </c>
      <c r="E13" s="14">
        <v>111382432</v>
      </c>
      <c r="F13" s="24">
        <v>0.14000000000000001</v>
      </c>
      <c r="G13" s="26">
        <v>1</v>
      </c>
      <c r="H13" s="15">
        <v>4.8709897856790398E-2</v>
      </c>
      <c r="I13" s="22"/>
    </row>
    <row r="14" spans="1:9" x14ac:dyDescent="0.35">
      <c r="A14" s="12">
        <v>10</v>
      </c>
      <c r="B14" s="13" t="s">
        <v>20</v>
      </c>
      <c r="C14" s="18" t="s">
        <v>21</v>
      </c>
      <c r="D14" s="18" t="s">
        <v>39</v>
      </c>
      <c r="E14" s="14">
        <v>10500000</v>
      </c>
      <c r="F14" s="24">
        <v>7.0000000000000007E-2</v>
      </c>
      <c r="G14" s="26">
        <v>1</v>
      </c>
      <c r="H14" s="15">
        <v>4.7280558625333841E-2</v>
      </c>
      <c r="I14" s="22"/>
    </row>
    <row r="15" spans="1:9" x14ac:dyDescent="0.35">
      <c r="A15" s="12">
        <v>11</v>
      </c>
      <c r="B15" s="13" t="s">
        <v>14</v>
      </c>
      <c r="C15" s="18" t="s">
        <v>15</v>
      </c>
      <c r="D15" s="18" t="s">
        <v>46</v>
      </c>
      <c r="E15" s="14">
        <v>159148665</v>
      </c>
      <c r="F15" s="24">
        <v>0.2</v>
      </c>
      <c r="G15" s="26">
        <v>1</v>
      </c>
      <c r="H15" s="15">
        <v>4.5871934618146669E-2</v>
      </c>
      <c r="I15" s="22"/>
    </row>
    <row r="16" spans="1:9" x14ac:dyDescent="0.35">
      <c r="A16" s="12">
        <v>12</v>
      </c>
      <c r="B16" s="13" t="s">
        <v>22</v>
      </c>
      <c r="C16" s="18" t="s">
        <v>63</v>
      </c>
      <c r="D16" s="18" t="s">
        <v>44</v>
      </c>
      <c r="E16" s="14">
        <v>40444445</v>
      </c>
      <c r="F16" s="24">
        <v>0.12</v>
      </c>
      <c r="G16" s="26">
        <v>1</v>
      </c>
      <c r="H16" s="15">
        <v>4.1985757727105985E-2</v>
      </c>
      <c r="I16" s="22"/>
    </row>
    <row r="17" spans="1:9" x14ac:dyDescent="0.35">
      <c r="A17" s="12">
        <v>13</v>
      </c>
      <c r="B17" s="13" t="s">
        <v>56</v>
      </c>
      <c r="C17" s="18" t="s">
        <v>57</v>
      </c>
      <c r="D17" s="18" t="s">
        <v>58</v>
      </c>
      <c r="E17" s="14">
        <v>100000000</v>
      </c>
      <c r="F17" s="24">
        <v>0.11</v>
      </c>
      <c r="G17" s="26">
        <v>1</v>
      </c>
      <c r="H17" s="15">
        <v>3.400212711891859E-2</v>
      </c>
      <c r="I17" s="22"/>
    </row>
    <row r="18" spans="1:9" x14ac:dyDescent="0.35">
      <c r="A18" s="12">
        <v>14</v>
      </c>
      <c r="B18" s="13" t="s">
        <v>23</v>
      </c>
      <c r="C18" s="18" t="s">
        <v>64</v>
      </c>
      <c r="D18" s="18" t="s">
        <v>45</v>
      </c>
      <c r="E18" s="14">
        <v>100000000</v>
      </c>
      <c r="F18" s="24">
        <v>0.15</v>
      </c>
      <c r="G18" s="26">
        <v>1</v>
      </c>
      <c r="H18" s="15">
        <v>3.326295044242035E-2</v>
      </c>
      <c r="I18" s="22"/>
    </row>
    <row r="19" spans="1:9" x14ac:dyDescent="0.35">
      <c r="A19" s="12">
        <v>15</v>
      </c>
      <c r="B19" s="13" t="s">
        <v>26</v>
      </c>
      <c r="C19" s="18" t="s">
        <v>27</v>
      </c>
      <c r="D19" s="18" t="s">
        <v>48</v>
      </c>
      <c r="E19" s="14">
        <v>324000000</v>
      </c>
      <c r="F19" s="24">
        <v>0.05</v>
      </c>
      <c r="G19" s="26">
        <v>1</v>
      </c>
      <c r="H19" s="15">
        <v>2.9855274199037642E-2</v>
      </c>
      <c r="I19" s="22"/>
    </row>
    <row r="20" spans="1:9" x14ac:dyDescent="0.35">
      <c r="A20" s="12">
        <v>16</v>
      </c>
      <c r="B20" s="13" t="s">
        <v>28</v>
      </c>
      <c r="C20" s="18" t="s">
        <v>29</v>
      </c>
      <c r="D20" s="18" t="s">
        <v>41</v>
      </c>
      <c r="E20" s="14">
        <v>2203330301</v>
      </c>
      <c r="F20" s="24">
        <v>0.3</v>
      </c>
      <c r="G20" s="26">
        <v>1</v>
      </c>
      <c r="H20" s="15">
        <v>1.7309980357418694E-2</v>
      </c>
      <c r="I20" s="22"/>
    </row>
    <row r="21" spans="1:9" x14ac:dyDescent="0.35">
      <c r="A21" s="12">
        <v>17</v>
      </c>
      <c r="B21" s="13" t="s">
        <v>72</v>
      </c>
      <c r="C21" s="18" t="s">
        <v>73</v>
      </c>
      <c r="D21" s="18" t="s">
        <v>74</v>
      </c>
      <c r="E21" s="14">
        <v>1024763407</v>
      </c>
      <c r="F21" s="24">
        <v>0.08</v>
      </c>
      <c r="G21" s="26">
        <v>1</v>
      </c>
      <c r="H21" s="15">
        <v>1.0686301545262204E-2</v>
      </c>
      <c r="I21" s="22"/>
    </row>
    <row r="22" spans="1:9" x14ac:dyDescent="0.35">
      <c r="A22" s="12">
        <v>18</v>
      </c>
      <c r="B22" s="13" t="s">
        <v>30</v>
      </c>
      <c r="C22" s="18" t="s">
        <v>31</v>
      </c>
      <c r="D22" s="18" t="s">
        <v>49</v>
      </c>
      <c r="E22" s="14">
        <v>921052700</v>
      </c>
      <c r="F22" s="24">
        <v>0.11</v>
      </c>
      <c r="G22" s="26">
        <v>1</v>
      </c>
      <c r="H22" s="15">
        <v>8.1486963737388458E-3</v>
      </c>
      <c r="I22" s="22"/>
    </row>
    <row r="23" spans="1:9" x14ac:dyDescent="0.35">
      <c r="A23" s="12">
        <v>19</v>
      </c>
      <c r="B23" s="13" t="s">
        <v>32</v>
      </c>
      <c r="C23" s="18" t="s">
        <v>70</v>
      </c>
      <c r="D23" s="18" t="s">
        <v>71</v>
      </c>
      <c r="E23" s="14">
        <v>83000000</v>
      </c>
      <c r="F23" s="24">
        <v>0.16</v>
      </c>
      <c r="G23" s="26">
        <v>1</v>
      </c>
      <c r="H23" s="15">
        <v>5.927881180721962E-3</v>
      </c>
      <c r="I23" s="22"/>
    </row>
    <row r="24" spans="1:9" x14ac:dyDescent="0.35">
      <c r="A24" s="12">
        <v>20</v>
      </c>
      <c r="B24" s="13" t="s">
        <v>34</v>
      </c>
      <c r="C24" s="18" t="s">
        <v>35</v>
      </c>
      <c r="D24" s="18" t="s">
        <v>42</v>
      </c>
      <c r="E24" s="14">
        <v>1268545000</v>
      </c>
      <c r="F24" s="24">
        <v>0.14000000000000001</v>
      </c>
      <c r="G24" s="26">
        <v>1</v>
      </c>
      <c r="H24" s="15">
        <v>5.7920912525959468E-3</v>
      </c>
      <c r="I24" s="22"/>
    </row>
    <row r="25" spans="1:9" s="11" customFormat="1" x14ac:dyDescent="0.35">
      <c r="A25" s="1"/>
      <c r="B25" s="1"/>
      <c r="D25" s="17"/>
      <c r="E25" s="1"/>
      <c r="F25" s="1"/>
      <c r="G25" s="1"/>
      <c r="H25" s="1"/>
    </row>
    <row r="26" spans="1:9" ht="23.25" customHeight="1" x14ac:dyDescent="0.35">
      <c r="B26" s="19" t="s">
        <v>53</v>
      </c>
      <c r="C26" s="20"/>
      <c r="D26" s="21"/>
      <c r="E26" s="19"/>
      <c r="F26" s="19"/>
      <c r="G26" s="19"/>
      <c r="H26" s="19"/>
    </row>
    <row r="27" spans="1:9" s="20" customFormat="1" x14ac:dyDescent="0.35">
      <c r="A27" s="19"/>
      <c r="B27" s="21" t="s">
        <v>72</v>
      </c>
      <c r="C27" s="21" t="s">
        <v>73</v>
      </c>
      <c r="D27" s="21" t="s">
        <v>74</v>
      </c>
      <c r="E27" s="19"/>
      <c r="F27" s="19"/>
      <c r="G27" s="19"/>
      <c r="H27" s="19"/>
    </row>
    <row r="28" spans="1:9" s="11" customFormat="1" x14ac:dyDescent="0.35">
      <c r="A28" s="1"/>
      <c r="B28" s="19"/>
      <c r="C28" s="20"/>
      <c r="D28" s="20"/>
      <c r="E28" s="19"/>
      <c r="F28" s="19"/>
      <c r="G28" s="19"/>
      <c r="H28" s="19"/>
    </row>
    <row r="29" spans="1:9" s="11" customFormat="1" x14ac:dyDescent="0.35">
      <c r="A29" s="1"/>
      <c r="B29" s="19"/>
      <c r="C29" s="19"/>
      <c r="D29" s="20"/>
      <c r="E29" s="19"/>
      <c r="F29" s="19"/>
      <c r="G29" s="19"/>
      <c r="H29" s="19"/>
    </row>
    <row r="30" spans="1:9" s="11" customFormat="1" x14ac:dyDescent="0.35">
      <c r="A30" s="1"/>
      <c r="B30" s="1"/>
      <c r="E30" s="19"/>
      <c r="F30" s="19"/>
      <c r="G30" s="19"/>
      <c r="H30" s="19"/>
    </row>
    <row r="31" spans="1:9" s="11" customFormat="1" x14ac:dyDescent="0.35">
      <c r="A31" s="1"/>
      <c r="B31" s="1"/>
      <c r="E31" s="19"/>
      <c r="F31" s="19"/>
      <c r="G31" s="19"/>
      <c r="H31" s="19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3AAB9-DA5B-43B0-9782-697F910624C3}">
  <dimension ref="A1:I30"/>
  <sheetViews>
    <sheetView showGridLines="0" workbookViewId="0">
      <selection activeCell="B25" sqref="B25:B26"/>
    </sheetView>
  </sheetViews>
  <sheetFormatPr defaultColWidth="9.36328125" defaultRowHeight="12.5" x14ac:dyDescent="0.35"/>
  <cols>
    <col min="1" max="1" width="5.6328125" style="1" customWidth="1"/>
    <col min="2" max="2" width="9.54296875" style="1" customWidth="1"/>
    <col min="3" max="4" width="36.36328125" style="11" customWidth="1"/>
    <col min="5" max="5" width="17.36328125" style="1" customWidth="1"/>
    <col min="6" max="6" width="9.6328125" style="1" customWidth="1"/>
    <col min="7" max="7" width="11.36328125" style="1" customWidth="1"/>
    <col min="8" max="8" width="12.36328125" style="1" customWidth="1"/>
    <col min="9" max="16384" width="9.36328125" style="1"/>
  </cols>
  <sheetData>
    <row r="1" spans="1:9" ht="13" x14ac:dyDescent="0.35">
      <c r="C1" s="2" t="s">
        <v>0</v>
      </c>
      <c r="D1" s="3" t="s">
        <v>1</v>
      </c>
    </row>
    <row r="2" spans="1:9" ht="13" thickBot="1" x14ac:dyDescent="0.4">
      <c r="C2" s="4">
        <v>45490</v>
      </c>
      <c r="D2" s="5">
        <v>45505</v>
      </c>
    </row>
    <row r="3" spans="1:9" ht="13" x14ac:dyDescent="0.35">
      <c r="A3" s="6"/>
      <c r="B3" s="7"/>
      <c r="C3" s="8"/>
      <c r="D3" s="8"/>
      <c r="E3" s="7"/>
      <c r="F3" s="7"/>
      <c r="G3" s="7"/>
      <c r="H3" s="7"/>
    </row>
    <row r="4" spans="1:9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76</v>
      </c>
    </row>
    <row r="5" spans="1:9" x14ac:dyDescent="0.35">
      <c r="A5" s="12">
        <v>1</v>
      </c>
      <c r="B5" s="13" t="s">
        <v>16</v>
      </c>
      <c r="C5" s="18" t="str">
        <f>VLOOKUP(B5,'07.06.2024'!B:C,2,0)</f>
        <v>ПАО "Группа Астра", ао</v>
      </c>
      <c r="D5" s="18" t="str">
        <f>VLOOKUP(B5,'07.06.2024'!B:D,3,0)</f>
        <v>PJSC Astra Group, Ordinary shares</v>
      </c>
      <c r="E5" s="14">
        <v>210000000</v>
      </c>
      <c r="F5" s="24">
        <v>0.15</v>
      </c>
      <c r="G5" s="25">
        <v>0.4112671</v>
      </c>
      <c r="H5" s="15">
        <v>0.09</v>
      </c>
      <c r="I5" s="22"/>
    </row>
    <row r="6" spans="1:9" x14ac:dyDescent="0.35">
      <c r="A6" s="12">
        <v>2</v>
      </c>
      <c r="B6" s="13" t="s">
        <v>9</v>
      </c>
      <c r="C6" s="18" t="str">
        <f>VLOOKUP(B6,'07.06.2024'!B:C,2,0)</f>
        <v>ПАО "Совкомбанк, ао</v>
      </c>
      <c r="D6" s="18" t="str">
        <f>VLOOKUP(B6,'07.06.2024'!B:D,3,0)</f>
        <v>PJSC "Sovcombank", Ordinary shares</v>
      </c>
      <c r="E6" s="14">
        <v>20693945875</v>
      </c>
      <c r="F6" s="24">
        <v>0.05</v>
      </c>
      <c r="G6" s="25">
        <v>0.4732304</v>
      </c>
      <c r="H6" s="15">
        <v>0.09</v>
      </c>
      <c r="I6" s="22"/>
    </row>
    <row r="7" spans="1:9" x14ac:dyDescent="0.35">
      <c r="A7" s="12">
        <v>3</v>
      </c>
      <c r="B7" s="13" t="s">
        <v>11</v>
      </c>
      <c r="C7" s="18" t="str">
        <f>VLOOKUP(B7,'07.06.2024'!B:C,2,0)</f>
        <v>ПАО "ЛК "Европлан", ао</v>
      </c>
      <c r="D7" s="18" t="str">
        <f>VLOOKUP(B7,'07.06.2024'!B:D,3,0)</f>
        <v>PJSC "LC "Europlan", Ordinary shares</v>
      </c>
      <c r="E7" s="14">
        <v>120000000</v>
      </c>
      <c r="F7" s="24">
        <v>0.13</v>
      </c>
      <c r="G7" s="25">
        <v>0.50931070000000001</v>
      </c>
      <c r="H7" s="15">
        <v>0.09</v>
      </c>
      <c r="I7" s="22"/>
    </row>
    <row r="8" spans="1:9" x14ac:dyDescent="0.35">
      <c r="A8" s="12">
        <v>4</v>
      </c>
      <c r="B8" s="16" t="s">
        <v>60</v>
      </c>
      <c r="C8" s="18" t="s">
        <v>61</v>
      </c>
      <c r="D8" s="18" t="s">
        <v>65</v>
      </c>
      <c r="E8" s="14">
        <v>500000000</v>
      </c>
      <c r="F8" s="24">
        <v>0.12</v>
      </c>
      <c r="G8" s="25">
        <v>0.58733299999999999</v>
      </c>
      <c r="H8" s="15">
        <v>0.09</v>
      </c>
      <c r="I8" s="22"/>
    </row>
    <row r="9" spans="1:9" x14ac:dyDescent="0.35">
      <c r="A9" s="12">
        <v>5</v>
      </c>
      <c r="B9" s="13" t="s">
        <v>13</v>
      </c>
      <c r="C9" s="18" t="str">
        <f>VLOOKUP(B9,'07.06.2024'!B:C,2,0)</f>
        <v>ПАО "ЮГК", ао</v>
      </c>
      <c r="D9" s="18" t="str">
        <f>VLOOKUP(B9,'07.06.2024'!B:D,3,0)</f>
        <v>PJSC "UGC", Ordinary shares</v>
      </c>
      <c r="E9" s="14">
        <v>212827273000</v>
      </c>
      <c r="F9" s="24">
        <v>0.06</v>
      </c>
      <c r="G9" s="25">
        <v>0.66151890000000002</v>
      </c>
      <c r="H9" s="15">
        <v>0.09</v>
      </c>
      <c r="I9" s="22"/>
    </row>
    <row r="10" spans="1:9" x14ac:dyDescent="0.35">
      <c r="A10" s="12">
        <v>6</v>
      </c>
      <c r="B10" s="13" t="s">
        <v>51</v>
      </c>
      <c r="C10" s="18" t="str">
        <f>VLOOKUP(B10,'07.06.2024'!B:C,2,0)</f>
        <v>ПАО "МТС-Банк", ао</v>
      </c>
      <c r="D10" s="18" t="str">
        <f>VLOOKUP(B10,'07.06.2024'!B:D,3,0)</f>
        <v>PJSC "MTS Bank", Ordinary shares</v>
      </c>
      <c r="E10" s="14">
        <v>34629063</v>
      </c>
      <c r="F10" s="24">
        <v>0.13</v>
      </c>
      <c r="G10" s="25">
        <v>0.83240959999999997</v>
      </c>
      <c r="H10" s="15">
        <v>0.09</v>
      </c>
      <c r="I10" s="22"/>
    </row>
    <row r="11" spans="1:9" x14ac:dyDescent="0.35">
      <c r="A11" s="12">
        <v>7</v>
      </c>
      <c r="B11" s="13" t="s">
        <v>67</v>
      </c>
      <c r="C11" s="18" t="s">
        <v>68</v>
      </c>
      <c r="D11" s="18" t="s">
        <v>69</v>
      </c>
      <c r="E11" s="14">
        <v>200000000</v>
      </c>
      <c r="F11" s="24">
        <v>7.0000000000000007E-2</v>
      </c>
      <c r="G11" s="26">
        <v>1</v>
      </c>
      <c r="H11" s="15">
        <v>7.3496069491128649E-2</v>
      </c>
      <c r="I11" s="22"/>
    </row>
    <row r="12" spans="1:9" x14ac:dyDescent="0.35">
      <c r="A12" s="12">
        <v>8</v>
      </c>
      <c r="B12" s="13" t="s">
        <v>18</v>
      </c>
      <c r="C12" s="18" t="str">
        <f>VLOOKUP(B12,'07.06.2024'!B:C,2,0)</f>
        <v>ПАО "Каршеринг Руссия", ао</v>
      </c>
      <c r="D12" s="18" t="str">
        <f>VLOOKUP(B12,'07.06.2024'!B:D,3,0)</f>
        <v>PJSC "Carsharing Russia", Ordinary shares</v>
      </c>
      <c r="E12" s="14">
        <v>175849057</v>
      </c>
      <c r="F12" s="24">
        <v>0.09</v>
      </c>
      <c r="G12" s="26">
        <v>1</v>
      </c>
      <c r="H12" s="15">
        <v>5.7648619878560209E-2</v>
      </c>
      <c r="I12" s="22"/>
    </row>
    <row r="13" spans="1:9" x14ac:dyDescent="0.35">
      <c r="A13" s="12">
        <v>9</v>
      </c>
      <c r="B13" s="13" t="s">
        <v>24</v>
      </c>
      <c r="C13" s="18" t="str">
        <f>VLOOKUP(B13,'07.06.2024'!B:C,2,0)</f>
        <v>ПАО "ВУШ Холдинг", ао</v>
      </c>
      <c r="D13" s="18" t="str">
        <f>VLOOKUP(B13,'07.06.2024'!B:D,3,0)</f>
        <v>PJSC "WHOOSH Holding", Ordinary shares</v>
      </c>
      <c r="E13" s="14">
        <v>111382432</v>
      </c>
      <c r="F13" s="24">
        <v>0.14000000000000001</v>
      </c>
      <c r="G13" s="26">
        <v>1</v>
      </c>
      <c r="H13" s="15">
        <v>5.5287829831310011E-2</v>
      </c>
      <c r="I13" s="22"/>
    </row>
    <row r="14" spans="1:9" x14ac:dyDescent="0.35">
      <c r="A14" s="12">
        <v>10</v>
      </c>
      <c r="B14" s="13" t="s">
        <v>20</v>
      </c>
      <c r="C14" s="18" t="str">
        <f>VLOOKUP(B14,'07.06.2024'!B:C,2,0)</f>
        <v>ПАО "Диасофт", ао</v>
      </c>
      <c r="D14" s="18" t="str">
        <f>VLOOKUP(B14,'07.06.2024'!B:D,3,0)</f>
        <v>PJSC "Diasoft", Ordinary shares</v>
      </c>
      <c r="E14" s="14">
        <v>10500000</v>
      </c>
      <c r="F14" s="24">
        <v>7.0000000000000007E-2</v>
      </c>
      <c r="G14" s="26">
        <v>1</v>
      </c>
      <c r="H14" s="15">
        <v>4.7425957249488906E-2</v>
      </c>
      <c r="I14" s="22"/>
    </row>
    <row r="15" spans="1:9" x14ac:dyDescent="0.35">
      <c r="A15" s="12">
        <v>11</v>
      </c>
      <c r="B15" s="13" t="s">
        <v>14</v>
      </c>
      <c r="C15" s="18" t="str">
        <f>VLOOKUP(B15,'07.06.2024'!B:C,2,0)</f>
        <v>ПАО "ЕВРОТРАНС", ао</v>
      </c>
      <c r="D15" s="18" t="str">
        <f>VLOOKUP(B15,'07.06.2024'!B:D,3,0)</f>
        <v>PJSC "EvroTrans", Ordinary shares</v>
      </c>
      <c r="E15" s="14">
        <v>159148665</v>
      </c>
      <c r="F15" s="24">
        <v>0.2</v>
      </c>
      <c r="G15" s="26">
        <v>1</v>
      </c>
      <c r="H15" s="15">
        <v>4.6475181184411095E-2</v>
      </c>
      <c r="I15" s="22"/>
    </row>
    <row r="16" spans="1:9" x14ac:dyDescent="0.35">
      <c r="A16" s="12">
        <v>12</v>
      </c>
      <c r="B16" s="13" t="s">
        <v>22</v>
      </c>
      <c r="C16" s="18" t="str">
        <f>VLOOKUP(B16,'07.06.2024'!B:C,2,0)</f>
        <v>ПАО "ЭЙЧ ЭФ ДЖИ", ао</v>
      </c>
      <c r="D16" s="18" t="str">
        <f>VLOOKUP(B16,'07.06.2024'!B:D,3,0)</f>
        <v>HFG PJSC, Ordinary shares</v>
      </c>
      <c r="E16" s="14">
        <v>40444445</v>
      </c>
      <c r="F16" s="24">
        <v>0.12</v>
      </c>
      <c r="G16" s="26">
        <v>1</v>
      </c>
      <c r="H16" s="15">
        <v>4.1911420121392678E-2</v>
      </c>
      <c r="I16" s="22"/>
    </row>
    <row r="17" spans="1:9" x14ac:dyDescent="0.35">
      <c r="A17" s="12">
        <v>13</v>
      </c>
      <c r="B17" s="13" t="s">
        <v>56</v>
      </c>
      <c r="C17" s="18" t="str">
        <f>VLOOKUP(B17,'07.06.2024'!B:C,2,0)</f>
        <v>ПАО "ИВА", ао</v>
      </c>
      <c r="D17" s="18" t="str">
        <f>VLOOKUP(B17,'07.06.2024'!B:D,3,0)</f>
        <v>PJSC IVA, Ordinary shares</v>
      </c>
      <c r="E17" s="14">
        <v>100000000</v>
      </c>
      <c r="F17" s="24">
        <v>0.11</v>
      </c>
      <c r="G17" s="26">
        <v>1</v>
      </c>
      <c r="H17" s="15">
        <v>3.7003426492830796E-2</v>
      </c>
      <c r="I17" s="22"/>
    </row>
    <row r="18" spans="1:9" x14ac:dyDescent="0.35">
      <c r="A18" s="12">
        <v>14</v>
      </c>
      <c r="B18" s="13" t="s">
        <v>23</v>
      </c>
      <c r="C18" s="18" t="str">
        <f>VLOOKUP(B18,'07.06.2024'!B:C,2,0)</f>
        <v>ПАО МФК "Займер", ао</v>
      </c>
      <c r="D18" s="18" t="str">
        <f>VLOOKUP(B18,'07.06.2024'!B:D,3,0)</f>
        <v>Zaymer PJSC, Ordinary shares</v>
      </c>
      <c r="E18" s="14">
        <v>100000000</v>
      </c>
      <c r="F18" s="24">
        <v>0.15</v>
      </c>
      <c r="G18" s="26">
        <v>1</v>
      </c>
      <c r="H18" s="15">
        <v>3.4303755144200886E-2</v>
      </c>
      <c r="I18" s="22"/>
    </row>
    <row r="19" spans="1:9" x14ac:dyDescent="0.35">
      <c r="A19" s="12">
        <v>15</v>
      </c>
      <c r="B19" s="13" t="s">
        <v>26</v>
      </c>
      <c r="C19" s="18" t="str">
        <f>VLOOKUP(B19,'07.06.2024'!B:C,2,0)</f>
        <v>ПАО "Софтлайн", ао</v>
      </c>
      <c r="D19" s="18" t="str">
        <f>VLOOKUP(B19,'07.06.2024'!B:D,3,0)</f>
        <v>PJSC Softline, Ordinary shares</v>
      </c>
      <c r="E19" s="14">
        <v>324000000</v>
      </c>
      <c r="F19" s="24">
        <v>0.05</v>
      </c>
      <c r="G19" s="26">
        <v>1</v>
      </c>
      <c r="H19" s="15">
        <v>2.8961424140017726E-2</v>
      </c>
      <c r="I19" s="22"/>
    </row>
    <row r="20" spans="1:9" x14ac:dyDescent="0.35">
      <c r="A20" s="12">
        <v>16</v>
      </c>
      <c r="B20" s="13" t="s">
        <v>28</v>
      </c>
      <c r="C20" s="18" t="str">
        <f>VLOOKUP(B20,'07.06.2024'!B:C,2,0)</f>
        <v>ПАО "СТГ", ао</v>
      </c>
      <c r="D20" s="18" t="str">
        <f>VLOOKUP(B20,'07.06.2024'!B:D,3,0)</f>
        <v>STG PJSC, Ordinary shares</v>
      </c>
      <c r="E20" s="14">
        <v>2203330301</v>
      </c>
      <c r="F20" s="24">
        <v>0.3</v>
      </c>
      <c r="G20" s="26">
        <v>1</v>
      </c>
      <c r="H20" s="15">
        <v>1.8215681666577735E-2</v>
      </c>
      <c r="I20" s="22"/>
    </row>
    <row r="21" spans="1:9" x14ac:dyDescent="0.35">
      <c r="A21" s="12">
        <v>17</v>
      </c>
      <c r="B21" s="13" t="s">
        <v>30</v>
      </c>
      <c r="C21" s="18" t="str">
        <f>VLOOKUP(B21,'07.06.2024'!B:C,2,0)</f>
        <v>ПАО "АГК", ао</v>
      </c>
      <c r="D21" s="18" t="str">
        <f>VLOOKUP(B21,'07.06.2024'!B:D,3,0)</f>
        <v>PJSC "AGC", Ordinary shares</v>
      </c>
      <c r="E21" s="14">
        <v>921052700</v>
      </c>
      <c r="F21" s="24">
        <v>0.11</v>
      </c>
      <c r="G21" s="26">
        <v>1</v>
      </c>
      <c r="H21" s="15">
        <v>8.1702962409784981E-3</v>
      </c>
      <c r="I21" s="22"/>
    </row>
    <row r="22" spans="1:9" x14ac:dyDescent="0.35">
      <c r="A22" s="12">
        <v>18</v>
      </c>
      <c r="B22" s="13" t="s">
        <v>32</v>
      </c>
      <c r="C22" s="18" t="s">
        <v>70</v>
      </c>
      <c r="D22" s="18" t="s">
        <v>71</v>
      </c>
      <c r="E22" s="14">
        <v>83000000</v>
      </c>
      <c r="F22" s="24">
        <v>0.16</v>
      </c>
      <c r="G22" s="26">
        <v>1</v>
      </c>
      <c r="H22" s="15">
        <v>5.7468818507117256E-3</v>
      </c>
      <c r="I22" s="22"/>
    </row>
    <row r="23" spans="1:9" x14ac:dyDescent="0.35">
      <c r="A23" s="12">
        <v>19</v>
      </c>
      <c r="B23" s="13" t="s">
        <v>34</v>
      </c>
      <c r="C23" s="18" t="str">
        <f>VLOOKUP(B23,'07.06.2024'!B:C,2,0)</f>
        <v>ПАО "МГКЛ", ао</v>
      </c>
      <c r="D23" s="18" t="str">
        <f>VLOOKUP(B23,'07.06.2024'!B:D,3,0)</f>
        <v>PJSC MGKL, Ordinary shares</v>
      </c>
      <c r="E23" s="14">
        <v>1268545000</v>
      </c>
      <c r="F23" s="24">
        <v>0.14000000000000001</v>
      </c>
      <c r="G23" s="26">
        <v>1</v>
      </c>
      <c r="H23" s="15">
        <v>5.3534567083911994E-3</v>
      </c>
      <c r="I23" s="22"/>
    </row>
    <row r="24" spans="1:9" s="11" customFormat="1" x14ac:dyDescent="0.35">
      <c r="A24" s="1"/>
      <c r="B24" s="1"/>
      <c r="D24" s="17"/>
      <c r="E24" s="1"/>
      <c r="F24" s="1"/>
      <c r="G24" s="1"/>
      <c r="H24" s="1"/>
    </row>
    <row r="25" spans="1:9" ht="23.25" customHeight="1" x14ac:dyDescent="0.35">
      <c r="B25" s="19" t="s">
        <v>53</v>
      </c>
      <c r="C25" s="20"/>
      <c r="D25" s="21"/>
      <c r="E25" s="19"/>
      <c r="F25" s="19"/>
      <c r="G25" s="19"/>
      <c r="H25" s="19"/>
    </row>
    <row r="26" spans="1:9" s="20" customFormat="1" x14ac:dyDescent="0.35">
      <c r="A26" s="19"/>
      <c r="B26" s="21" t="str">
        <f>B11</f>
        <v>PRMD</v>
      </c>
      <c r="C26" s="21" t="str">
        <f t="shared" ref="C26:D26" si="0">C11</f>
        <v>ПАО "ПРОМОМЕД", ао</v>
      </c>
      <c r="D26" s="21" t="str">
        <f t="shared" si="0"/>
        <v xml:space="preserve">PJSC PROMOMED, Ordinary shares </v>
      </c>
      <c r="E26" s="19"/>
      <c r="F26" s="19"/>
      <c r="G26" s="19"/>
      <c r="H26" s="19"/>
    </row>
    <row r="27" spans="1:9" s="11" customFormat="1" x14ac:dyDescent="0.35">
      <c r="A27" s="1"/>
      <c r="B27" s="19"/>
      <c r="C27" s="20"/>
      <c r="D27" s="20"/>
      <c r="E27" s="19"/>
      <c r="F27" s="19"/>
      <c r="G27" s="19"/>
      <c r="H27" s="19"/>
    </row>
    <row r="28" spans="1:9" s="11" customFormat="1" x14ac:dyDescent="0.35">
      <c r="A28" s="1"/>
      <c r="B28" s="19"/>
      <c r="C28" s="19"/>
      <c r="D28" s="20"/>
      <c r="E28" s="19"/>
      <c r="F28" s="19"/>
      <c r="G28" s="19"/>
      <c r="H28" s="19"/>
    </row>
    <row r="29" spans="1:9" s="11" customFormat="1" x14ac:dyDescent="0.35">
      <c r="A29" s="1"/>
      <c r="B29" s="1"/>
      <c r="E29" s="19"/>
      <c r="F29" s="19"/>
      <c r="G29" s="19"/>
      <c r="H29" s="19"/>
    </row>
    <row r="30" spans="1:9" s="11" customFormat="1" x14ac:dyDescent="0.35">
      <c r="A30" s="1"/>
      <c r="B30" s="1"/>
      <c r="E30" s="19"/>
      <c r="F30" s="19"/>
      <c r="G30" s="19"/>
      <c r="H30" s="19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81F4C-2A77-492E-8DB1-24BAA01D15F2}">
  <dimension ref="A1:I29"/>
  <sheetViews>
    <sheetView showGridLines="0" workbookViewId="0">
      <selection activeCell="H20" sqref="H20"/>
    </sheetView>
  </sheetViews>
  <sheetFormatPr defaultColWidth="9.36328125" defaultRowHeight="12.5" x14ac:dyDescent="0.35"/>
  <cols>
    <col min="1" max="1" width="5.6328125" style="1" customWidth="1"/>
    <col min="2" max="2" width="9.54296875" style="1" customWidth="1"/>
    <col min="3" max="4" width="36.36328125" style="11" customWidth="1"/>
    <col min="5" max="5" width="17.36328125" style="1" customWidth="1"/>
    <col min="6" max="6" width="9.6328125" style="1" customWidth="1"/>
    <col min="7" max="7" width="11.36328125" style="1" customWidth="1"/>
    <col min="8" max="8" width="12.36328125" style="1" customWidth="1"/>
    <col min="9" max="16384" width="9.36328125" style="1"/>
  </cols>
  <sheetData>
    <row r="1" spans="1:9" ht="13" x14ac:dyDescent="0.35">
      <c r="C1" s="2" t="s">
        <v>0</v>
      </c>
      <c r="D1" s="3" t="s">
        <v>1</v>
      </c>
    </row>
    <row r="2" spans="1:9" ht="13" thickBot="1" x14ac:dyDescent="0.4">
      <c r="C2" s="4">
        <v>45483</v>
      </c>
      <c r="D2" s="5">
        <v>45489</v>
      </c>
    </row>
    <row r="3" spans="1:9" ht="13" x14ac:dyDescent="0.35">
      <c r="A3" s="6"/>
      <c r="B3" s="7"/>
      <c r="C3" s="8"/>
      <c r="D3" s="8"/>
      <c r="E3" s="7"/>
      <c r="F3" s="7"/>
      <c r="G3" s="7"/>
      <c r="H3" s="7"/>
    </row>
    <row r="4" spans="1:9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77</v>
      </c>
    </row>
    <row r="5" spans="1:9" x14ac:dyDescent="0.35">
      <c r="A5" s="12">
        <v>1</v>
      </c>
      <c r="B5" s="13" t="s">
        <v>16</v>
      </c>
      <c r="C5" s="18" t="str">
        <f>VLOOKUP(B5,'07.06.2024'!B:C,2,0)</f>
        <v>ПАО "Группа Астра", ао</v>
      </c>
      <c r="D5" s="18" t="str">
        <f>VLOOKUP(B5,'07.06.2024'!B:D,3,0)</f>
        <v>PJSC Astra Group, Ordinary shares</v>
      </c>
      <c r="E5" s="14">
        <v>210000000</v>
      </c>
      <c r="F5" s="24">
        <v>0.15</v>
      </c>
      <c r="G5" s="25">
        <v>0.36601640000000002</v>
      </c>
      <c r="H5" s="15">
        <v>8.999999791515724E-2</v>
      </c>
      <c r="I5" s="22"/>
    </row>
    <row r="6" spans="1:9" x14ac:dyDescent="0.35">
      <c r="A6" s="12">
        <v>2</v>
      </c>
      <c r="B6" s="13" t="s">
        <v>9</v>
      </c>
      <c r="C6" s="18" t="str">
        <f>VLOOKUP(B6,'07.06.2024'!B:C,2,0)</f>
        <v>ПАО "Совкомбанк, ао</v>
      </c>
      <c r="D6" s="18" t="str">
        <f>VLOOKUP(B6,'07.06.2024'!B:D,3,0)</f>
        <v>PJSC "Sovcombank", Ordinary shares</v>
      </c>
      <c r="E6" s="14">
        <v>20693945875</v>
      </c>
      <c r="F6" s="24">
        <v>0.05</v>
      </c>
      <c r="G6" s="25">
        <v>0.37570930000000002</v>
      </c>
      <c r="H6" s="15">
        <v>9.0000002822877775E-2</v>
      </c>
      <c r="I6" s="22"/>
    </row>
    <row r="7" spans="1:9" x14ac:dyDescent="0.35">
      <c r="A7" s="12">
        <v>3</v>
      </c>
      <c r="B7" s="13" t="s">
        <v>11</v>
      </c>
      <c r="C7" s="18" t="str">
        <f>VLOOKUP(B7,'07.06.2024'!B:C,2,0)</f>
        <v>ПАО "ЛК "Европлан", ао</v>
      </c>
      <c r="D7" s="18" t="str">
        <f>VLOOKUP(B7,'07.06.2024'!B:D,3,0)</f>
        <v>PJSC "LC "Europlan", Ordinary shares</v>
      </c>
      <c r="E7" s="14">
        <v>120000000</v>
      </c>
      <c r="F7" s="24">
        <v>0.13</v>
      </c>
      <c r="G7" s="25">
        <v>0.47352359999999999</v>
      </c>
      <c r="H7" s="15">
        <v>8.9999994259903529E-2</v>
      </c>
      <c r="I7" s="22"/>
    </row>
    <row r="8" spans="1:9" x14ac:dyDescent="0.35">
      <c r="A8" s="12">
        <v>4</v>
      </c>
      <c r="B8" s="16" t="s">
        <v>60</v>
      </c>
      <c r="C8" s="18" t="s">
        <v>61</v>
      </c>
      <c r="D8" s="18" t="s">
        <v>65</v>
      </c>
      <c r="E8" s="14">
        <v>500000000</v>
      </c>
      <c r="F8" s="24">
        <v>0.12</v>
      </c>
      <c r="G8" s="25">
        <v>0.53688539999999996</v>
      </c>
      <c r="H8" s="15">
        <v>9.0000004182461707E-2</v>
      </c>
      <c r="I8" s="22"/>
    </row>
    <row r="9" spans="1:9" x14ac:dyDescent="0.35">
      <c r="A9" s="12">
        <v>5</v>
      </c>
      <c r="B9" s="13" t="s">
        <v>13</v>
      </c>
      <c r="C9" s="18" t="str">
        <f>VLOOKUP(B9,'07.06.2024'!B:C,2,0)</f>
        <v>ПАО "ЮГК", ао</v>
      </c>
      <c r="D9" s="18" t="str">
        <f>VLOOKUP(B9,'07.06.2024'!B:D,3,0)</f>
        <v>PJSC "UGC", Ordinary shares</v>
      </c>
      <c r="E9" s="14">
        <v>212827273000</v>
      </c>
      <c r="F9" s="24">
        <v>0.06</v>
      </c>
      <c r="G9" s="25">
        <v>0.5931052</v>
      </c>
      <c r="H9" s="15">
        <v>9.0000003429421854E-2</v>
      </c>
      <c r="I9" s="22"/>
    </row>
    <row r="10" spans="1:9" x14ac:dyDescent="0.35">
      <c r="A10" s="12">
        <v>6</v>
      </c>
      <c r="B10" s="13" t="s">
        <v>51</v>
      </c>
      <c r="C10" s="18" t="str">
        <f>VLOOKUP(B10,'07.06.2024'!B:C,2,0)</f>
        <v>ПАО "МТС-Банк", ао</v>
      </c>
      <c r="D10" s="18" t="str">
        <f>VLOOKUP(B10,'07.06.2024'!B:D,3,0)</f>
        <v>PJSC "MTS Bank", Ordinary shares</v>
      </c>
      <c r="E10" s="14">
        <v>34629063</v>
      </c>
      <c r="F10" s="24">
        <v>0.13</v>
      </c>
      <c r="G10" s="25">
        <v>0.69802609999999998</v>
      </c>
      <c r="H10" s="15">
        <v>9.0000004420893745E-2</v>
      </c>
      <c r="I10" s="22"/>
    </row>
    <row r="11" spans="1:9" x14ac:dyDescent="0.35">
      <c r="A11" s="12">
        <v>7</v>
      </c>
      <c r="B11" s="13" t="s">
        <v>14</v>
      </c>
      <c r="C11" s="18" t="str">
        <f>VLOOKUP(B11,'07.06.2024'!B:C,2,0)</f>
        <v>ПАО "ЕВРОТРАНС", ао</v>
      </c>
      <c r="D11" s="18" t="str">
        <f>VLOOKUP(B11,'07.06.2024'!B:D,3,0)</f>
        <v>PJSC "EvroTrans", Ordinary shares</v>
      </c>
      <c r="E11" s="14">
        <v>159148665</v>
      </c>
      <c r="F11" s="24">
        <v>0.2</v>
      </c>
      <c r="G11" s="26">
        <v>1</v>
      </c>
      <c r="H11" s="15">
        <v>7.1746366942219156E-2</v>
      </c>
      <c r="I11" s="22"/>
    </row>
    <row r="12" spans="1:9" x14ac:dyDescent="0.35">
      <c r="A12" s="12">
        <v>8</v>
      </c>
      <c r="B12" s="13" t="s">
        <v>18</v>
      </c>
      <c r="C12" s="18" t="str">
        <f>VLOOKUP(B12,'07.06.2024'!B:C,2,0)</f>
        <v>ПАО "Каршеринг Руссия", ао</v>
      </c>
      <c r="D12" s="18" t="str">
        <f>VLOOKUP(B12,'07.06.2024'!B:D,3,0)</f>
        <v>PJSC "Carsharing Russia", Ordinary shares</v>
      </c>
      <c r="E12" s="14">
        <v>175849057</v>
      </c>
      <c r="F12" s="24">
        <v>0.09</v>
      </c>
      <c r="G12" s="26">
        <v>1</v>
      </c>
      <c r="H12" s="15">
        <v>6.3237407590553421E-2</v>
      </c>
      <c r="I12" s="22"/>
    </row>
    <row r="13" spans="1:9" x14ac:dyDescent="0.35">
      <c r="A13" s="12">
        <v>9</v>
      </c>
      <c r="B13" s="13" t="s">
        <v>24</v>
      </c>
      <c r="C13" s="18" t="str">
        <f>VLOOKUP(B13,'07.06.2024'!B:C,2,0)</f>
        <v>ПАО "ВУШ Холдинг", ао</v>
      </c>
      <c r="D13" s="18" t="str">
        <f>VLOOKUP(B13,'07.06.2024'!B:D,3,0)</f>
        <v>PJSC "WHOOSH Holding", Ordinary shares</v>
      </c>
      <c r="E13" s="14">
        <v>111382432</v>
      </c>
      <c r="F13" s="24">
        <v>0.14000000000000001</v>
      </c>
      <c r="G13" s="26">
        <v>1</v>
      </c>
      <c r="H13" s="15">
        <v>6.0829149178394597E-2</v>
      </c>
      <c r="I13" s="22"/>
    </row>
    <row r="14" spans="1:9" x14ac:dyDescent="0.35">
      <c r="A14" s="12">
        <v>10</v>
      </c>
      <c r="B14" s="13" t="s">
        <v>20</v>
      </c>
      <c r="C14" s="18" t="str">
        <f>VLOOKUP(B14,'07.06.2024'!B:C,2,0)</f>
        <v>ПАО "Диасофт", ао</v>
      </c>
      <c r="D14" s="18" t="str">
        <f>VLOOKUP(B14,'07.06.2024'!B:D,3,0)</f>
        <v>PJSC "Diasoft", Ordinary shares</v>
      </c>
      <c r="E14" s="14">
        <v>10500000</v>
      </c>
      <c r="F14" s="24">
        <v>7.0000000000000007E-2</v>
      </c>
      <c r="G14" s="26">
        <v>1</v>
      </c>
      <c r="H14" s="15">
        <v>5.7101019483820153E-2</v>
      </c>
      <c r="I14" s="22"/>
    </row>
    <row r="15" spans="1:9" x14ac:dyDescent="0.35">
      <c r="A15" s="12">
        <v>11</v>
      </c>
      <c r="B15" s="13" t="s">
        <v>22</v>
      </c>
      <c r="C15" s="18" t="str">
        <f>VLOOKUP(B15,'07.06.2024'!B:C,2,0)</f>
        <v>ПАО "ЭЙЧ ЭФ ДЖИ", ао</v>
      </c>
      <c r="D15" s="18" t="str">
        <f>VLOOKUP(B15,'07.06.2024'!B:D,3,0)</f>
        <v>HFG PJSC, Ordinary shares</v>
      </c>
      <c r="E15" s="14">
        <v>40444445</v>
      </c>
      <c r="F15" s="24">
        <v>0.12</v>
      </c>
      <c r="G15" s="26">
        <v>1</v>
      </c>
      <c r="H15" s="15">
        <v>4.7929080693667601E-2</v>
      </c>
      <c r="I15" s="22"/>
    </row>
    <row r="16" spans="1:9" x14ac:dyDescent="0.35">
      <c r="A16" s="12">
        <v>12</v>
      </c>
      <c r="B16" s="13" t="s">
        <v>56</v>
      </c>
      <c r="C16" s="18" t="str">
        <f>VLOOKUP(B16,'07.06.2024'!B:C,2,0)</f>
        <v>ПАО "ИВА", ао</v>
      </c>
      <c r="D16" s="18" t="str">
        <f>VLOOKUP(B16,'07.06.2024'!B:D,3,0)</f>
        <v>PJSC IVA, Ordinary shares</v>
      </c>
      <c r="E16" s="14">
        <v>100000000</v>
      </c>
      <c r="F16" s="24">
        <v>0.11</v>
      </c>
      <c r="G16" s="26">
        <v>1</v>
      </c>
      <c r="H16" s="15">
        <v>4.2778845822126085E-2</v>
      </c>
      <c r="I16" s="22"/>
    </row>
    <row r="17" spans="1:9" x14ac:dyDescent="0.35">
      <c r="A17" s="12">
        <v>13</v>
      </c>
      <c r="B17" s="13" t="s">
        <v>23</v>
      </c>
      <c r="C17" s="18" t="str">
        <f>VLOOKUP(B17,'07.06.2024'!B:C,2,0)</f>
        <v>ПАО МФК "Займер", ао</v>
      </c>
      <c r="D17" s="18" t="str">
        <f>VLOOKUP(B17,'07.06.2024'!B:D,3,0)</f>
        <v>Zaymer PJSC, Ordinary shares</v>
      </c>
      <c r="E17" s="14">
        <v>100000000</v>
      </c>
      <c r="F17" s="24">
        <v>0.15</v>
      </c>
      <c r="G17" s="26">
        <v>1</v>
      </c>
      <c r="H17" s="15">
        <v>4.0213097849039918E-2</v>
      </c>
      <c r="I17" s="22"/>
    </row>
    <row r="18" spans="1:9" x14ac:dyDescent="0.35">
      <c r="A18" s="12">
        <v>14</v>
      </c>
      <c r="B18" s="13" t="s">
        <v>26</v>
      </c>
      <c r="C18" s="18" t="str">
        <f>VLOOKUP(B18,'07.06.2024'!B:C,2,0)</f>
        <v>ПАО "Софтлайн", ао</v>
      </c>
      <c r="D18" s="18" t="str">
        <f>VLOOKUP(B18,'07.06.2024'!B:D,3,0)</f>
        <v>PJSC Softline, Ordinary shares</v>
      </c>
      <c r="E18" s="14">
        <v>324000000</v>
      </c>
      <c r="F18" s="24">
        <v>0.05</v>
      </c>
      <c r="G18" s="26">
        <v>1</v>
      </c>
      <c r="H18" s="15">
        <v>3.304739547977345E-2</v>
      </c>
      <c r="I18" s="22"/>
    </row>
    <row r="19" spans="1:9" x14ac:dyDescent="0.35">
      <c r="A19" s="12">
        <v>15</v>
      </c>
      <c r="B19" s="13" t="s">
        <v>28</v>
      </c>
      <c r="C19" s="18" t="str">
        <f>VLOOKUP(B19,'07.06.2024'!B:C,2,0)</f>
        <v>ПАО "СТГ", ао</v>
      </c>
      <c r="D19" s="18" t="str">
        <f>VLOOKUP(B19,'07.06.2024'!B:D,3,0)</f>
        <v>STG PJSC, Ordinary shares</v>
      </c>
      <c r="E19" s="14">
        <v>2203330301</v>
      </c>
      <c r="F19" s="24">
        <v>0.3</v>
      </c>
      <c r="G19" s="26">
        <v>1</v>
      </c>
      <c r="H19" s="15">
        <v>2.0713412826071795E-2</v>
      </c>
      <c r="I19" s="22"/>
    </row>
    <row r="20" spans="1:9" x14ac:dyDescent="0.35">
      <c r="A20" s="12">
        <v>16</v>
      </c>
      <c r="B20" s="13" t="s">
        <v>30</v>
      </c>
      <c r="C20" s="18" t="str">
        <f>VLOOKUP(B20,'07.06.2024'!B:C,2,0)</f>
        <v>ПАО "АГК", ао</v>
      </c>
      <c r="D20" s="18" t="str">
        <f>VLOOKUP(B20,'07.06.2024'!B:D,3,0)</f>
        <v>PJSC "AGC", Ordinary shares</v>
      </c>
      <c r="E20" s="14">
        <v>921052700</v>
      </c>
      <c r="F20" s="24">
        <v>0.11</v>
      </c>
      <c r="G20" s="26">
        <v>1</v>
      </c>
      <c r="H20" s="15">
        <v>9.2543907522194338E-3</v>
      </c>
      <c r="I20" s="22"/>
    </row>
    <row r="21" spans="1:9" x14ac:dyDescent="0.35">
      <c r="A21" s="12">
        <v>17</v>
      </c>
      <c r="B21" s="13" t="s">
        <v>32</v>
      </c>
      <c r="C21" s="18" t="str">
        <f>VLOOKUP(B21,'07.06.2024'!B:C,2,0)</f>
        <v>ПАО "ЦГРМ "ГЕНЕТИКО", ао</v>
      </c>
      <c r="D21" s="18" t="str">
        <f>VLOOKUP(B21,'07.06.2024'!B:D,3,0)</f>
        <v>GENETICO PJSC, Ordinary shares</v>
      </c>
      <c r="E21" s="14">
        <v>83000000</v>
      </c>
      <c r="F21" s="24">
        <v>0.16</v>
      </c>
      <c r="G21" s="26">
        <v>1</v>
      </c>
      <c r="H21" s="15">
        <v>7.1931134026052019E-3</v>
      </c>
      <c r="I21" s="22"/>
    </row>
    <row r="22" spans="1:9" x14ac:dyDescent="0.35">
      <c r="A22" s="12">
        <v>18</v>
      </c>
      <c r="B22" s="13" t="s">
        <v>34</v>
      </c>
      <c r="C22" s="18" t="str">
        <f>VLOOKUP(B22,'07.06.2024'!B:C,2,0)</f>
        <v>ПАО "МГКЛ", ао</v>
      </c>
      <c r="D22" s="18" t="str">
        <f>VLOOKUP(B22,'07.06.2024'!B:D,3,0)</f>
        <v>PJSC MGKL, Ordinary shares</v>
      </c>
      <c r="E22" s="14">
        <v>1268545000</v>
      </c>
      <c r="F22" s="24">
        <v>0.14000000000000001</v>
      </c>
      <c r="G22" s="26">
        <v>1</v>
      </c>
      <c r="H22" s="15">
        <v>5.9567129487932535E-3</v>
      </c>
      <c r="I22" s="22"/>
    </row>
    <row r="23" spans="1:9" s="11" customFormat="1" x14ac:dyDescent="0.35">
      <c r="A23" s="1"/>
      <c r="B23" s="1"/>
      <c r="D23" s="17"/>
      <c r="E23" s="1"/>
      <c r="F23" s="1"/>
      <c r="G23" s="1"/>
      <c r="H23" s="1"/>
    </row>
    <row r="24" spans="1:9" ht="23.25" customHeight="1" x14ac:dyDescent="0.35">
      <c r="B24" s="19" t="s">
        <v>53</v>
      </c>
      <c r="C24" s="20"/>
      <c r="D24" s="21"/>
      <c r="E24" s="19"/>
      <c r="F24" s="19"/>
      <c r="G24" s="19"/>
      <c r="H24" s="19"/>
    </row>
    <row r="25" spans="1:9" s="20" customFormat="1" x14ac:dyDescent="0.35">
      <c r="A25" s="19"/>
      <c r="B25" s="21" t="s">
        <v>60</v>
      </c>
      <c r="C25" s="20" t="s">
        <v>61</v>
      </c>
      <c r="D25" s="20" t="s">
        <v>65</v>
      </c>
      <c r="E25" s="19"/>
      <c r="F25" s="19"/>
      <c r="G25" s="19"/>
      <c r="H25" s="19"/>
    </row>
    <row r="26" spans="1:9" s="11" customFormat="1" x14ac:dyDescent="0.35">
      <c r="A26" s="1"/>
      <c r="B26" s="19"/>
      <c r="C26" s="20"/>
      <c r="D26" s="20"/>
      <c r="E26" s="19"/>
      <c r="F26" s="19"/>
      <c r="G26" s="19"/>
      <c r="H26" s="19"/>
    </row>
    <row r="27" spans="1:9" s="11" customFormat="1" x14ac:dyDescent="0.35">
      <c r="A27" s="1"/>
      <c r="B27" s="19"/>
      <c r="C27" s="19"/>
      <c r="D27" s="20"/>
      <c r="E27" s="19"/>
      <c r="F27" s="19"/>
      <c r="G27" s="19"/>
      <c r="H27" s="19"/>
    </row>
    <row r="28" spans="1:9" s="11" customFormat="1" x14ac:dyDescent="0.35">
      <c r="A28" s="1"/>
      <c r="B28" s="1"/>
      <c r="E28" s="19"/>
      <c r="F28" s="19"/>
      <c r="G28" s="19"/>
      <c r="H28" s="19"/>
    </row>
    <row r="29" spans="1:9" s="11" customFormat="1" x14ac:dyDescent="0.35">
      <c r="A29" s="1"/>
      <c r="B29" s="1"/>
      <c r="E29" s="19"/>
      <c r="F29" s="19"/>
      <c r="G29" s="19"/>
      <c r="H29" s="19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B9C61-F9A7-464E-B544-9101F1A5EC22}">
  <dimension ref="A1:I28"/>
  <sheetViews>
    <sheetView showGridLines="0" workbookViewId="0">
      <selection activeCell="D24" sqref="D24"/>
    </sheetView>
  </sheetViews>
  <sheetFormatPr defaultColWidth="9.36328125" defaultRowHeight="12.5" x14ac:dyDescent="0.35"/>
  <cols>
    <col min="1" max="1" width="5.6328125" style="1" customWidth="1"/>
    <col min="2" max="2" width="9.54296875" style="1" customWidth="1"/>
    <col min="3" max="4" width="36.36328125" style="11" customWidth="1"/>
    <col min="5" max="5" width="17.36328125" style="1" customWidth="1"/>
    <col min="6" max="6" width="9.6328125" style="1" customWidth="1"/>
    <col min="7" max="7" width="11.36328125" style="1" customWidth="1"/>
    <col min="8" max="8" width="12.36328125" style="1" customWidth="1"/>
    <col min="9" max="16384" width="9.36328125" style="1"/>
  </cols>
  <sheetData>
    <row r="1" spans="1:9" ht="13" x14ac:dyDescent="0.35">
      <c r="C1" s="2" t="s">
        <v>0</v>
      </c>
      <c r="D1" s="3" t="s">
        <v>1</v>
      </c>
    </row>
    <row r="2" spans="1:9" ht="13" thickBot="1" x14ac:dyDescent="0.4">
      <c r="C2" s="4">
        <v>45450</v>
      </c>
      <c r="D2" s="5">
        <v>45482</v>
      </c>
    </row>
    <row r="3" spans="1:9" ht="13" x14ac:dyDescent="0.35">
      <c r="A3" s="6"/>
      <c r="B3" s="7"/>
      <c r="C3" s="8"/>
      <c r="D3" s="8"/>
      <c r="E3" s="7"/>
      <c r="F3" s="7"/>
      <c r="G3" s="7"/>
      <c r="H3" s="7"/>
    </row>
    <row r="4" spans="1:9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59</v>
      </c>
    </row>
    <row r="5" spans="1:9" x14ac:dyDescent="0.3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0.05</v>
      </c>
      <c r="G5" s="25">
        <v>0.30053259999999998</v>
      </c>
      <c r="H5" s="15">
        <v>9.0000011620215897E-2</v>
      </c>
      <c r="I5" s="22"/>
    </row>
    <row r="6" spans="1:9" x14ac:dyDescent="0.35">
      <c r="A6" s="12">
        <v>2</v>
      </c>
      <c r="B6" s="13" t="s">
        <v>16</v>
      </c>
      <c r="C6" s="18" t="s">
        <v>17</v>
      </c>
      <c r="D6" s="18" t="s">
        <v>47</v>
      </c>
      <c r="E6" s="14">
        <v>210000000</v>
      </c>
      <c r="F6" s="24">
        <v>0.15</v>
      </c>
      <c r="G6" s="25">
        <v>0.30310920000000002</v>
      </c>
      <c r="H6" s="15">
        <v>8.999999925497186E-2</v>
      </c>
      <c r="I6" s="22"/>
    </row>
    <row r="7" spans="1:9" x14ac:dyDescent="0.35">
      <c r="A7" s="12">
        <v>3</v>
      </c>
      <c r="B7" s="13" t="s">
        <v>11</v>
      </c>
      <c r="C7" s="18" t="s">
        <v>12</v>
      </c>
      <c r="D7" s="18" t="s">
        <v>43</v>
      </c>
      <c r="E7" s="14">
        <v>120000000</v>
      </c>
      <c r="F7" s="24">
        <v>0.13</v>
      </c>
      <c r="G7" s="25">
        <v>0.36445230000000001</v>
      </c>
      <c r="H7" s="15">
        <v>9.0000009843411513E-2</v>
      </c>
      <c r="I7" s="22"/>
    </row>
    <row r="8" spans="1:9" x14ac:dyDescent="0.35">
      <c r="A8" s="12">
        <v>4</v>
      </c>
      <c r="B8" s="16" t="s">
        <v>13</v>
      </c>
      <c r="C8" s="18" t="s">
        <v>62</v>
      </c>
      <c r="D8" s="18" t="s">
        <v>54</v>
      </c>
      <c r="E8" s="14">
        <v>212827273000</v>
      </c>
      <c r="F8" s="24">
        <v>0.06</v>
      </c>
      <c r="G8" s="25">
        <v>0.48506919999999998</v>
      </c>
      <c r="H8" s="15">
        <v>9.0000002316758448E-2</v>
      </c>
      <c r="I8" s="22"/>
    </row>
    <row r="9" spans="1:9" x14ac:dyDescent="0.35">
      <c r="A9" s="12">
        <v>5</v>
      </c>
      <c r="B9" s="13" t="s">
        <v>51</v>
      </c>
      <c r="C9" s="18" t="s">
        <v>52</v>
      </c>
      <c r="D9" s="18" t="s">
        <v>100</v>
      </c>
      <c r="E9" s="14">
        <v>34629063</v>
      </c>
      <c r="F9" s="24">
        <v>0.13</v>
      </c>
      <c r="G9" s="25">
        <v>0.53212879999999996</v>
      </c>
      <c r="H9" s="15">
        <v>8.9999991017025868E-2</v>
      </c>
      <c r="I9" s="22"/>
    </row>
    <row r="10" spans="1:9" x14ac:dyDescent="0.35">
      <c r="A10" s="12">
        <v>6</v>
      </c>
      <c r="B10" s="13" t="s">
        <v>14</v>
      </c>
      <c r="C10" s="18" t="s">
        <v>15</v>
      </c>
      <c r="D10" s="18" t="s">
        <v>46</v>
      </c>
      <c r="E10" s="14">
        <v>159148665</v>
      </c>
      <c r="F10" s="24">
        <v>0.2</v>
      </c>
      <c r="G10" s="26">
        <v>1</v>
      </c>
      <c r="H10" s="15">
        <v>8.7467030572878621E-2</v>
      </c>
      <c r="I10" s="22"/>
    </row>
    <row r="11" spans="1:9" x14ac:dyDescent="0.35">
      <c r="A11" s="12">
        <v>7</v>
      </c>
      <c r="B11" s="13" t="s">
        <v>18</v>
      </c>
      <c r="C11" s="18" t="s">
        <v>19</v>
      </c>
      <c r="D11" s="18" t="s">
        <v>38</v>
      </c>
      <c r="E11" s="14">
        <v>175849057</v>
      </c>
      <c r="F11" s="24">
        <v>0.09</v>
      </c>
      <c r="G11" s="26">
        <v>1</v>
      </c>
      <c r="H11" s="15">
        <v>7.7143930333001404E-2</v>
      </c>
      <c r="I11" s="22"/>
    </row>
    <row r="12" spans="1:9" x14ac:dyDescent="0.35">
      <c r="A12" s="12">
        <v>8</v>
      </c>
      <c r="B12" s="13" t="s">
        <v>24</v>
      </c>
      <c r="C12" s="18" t="s">
        <v>25</v>
      </c>
      <c r="D12" s="18" t="s">
        <v>40</v>
      </c>
      <c r="E12" s="14">
        <v>111382432</v>
      </c>
      <c r="F12" s="24">
        <v>0.14000000000000001</v>
      </c>
      <c r="G12" s="26">
        <v>1</v>
      </c>
      <c r="H12" s="15">
        <v>7.2482120789653381E-2</v>
      </c>
      <c r="I12" s="22"/>
    </row>
    <row r="13" spans="1:9" x14ac:dyDescent="0.35">
      <c r="A13" s="12">
        <v>9</v>
      </c>
      <c r="B13" s="13" t="s">
        <v>20</v>
      </c>
      <c r="C13" s="18" t="s">
        <v>21</v>
      </c>
      <c r="D13" s="18" t="s">
        <v>39</v>
      </c>
      <c r="E13" s="14">
        <v>10500000</v>
      </c>
      <c r="F13" s="24">
        <v>7.0000000000000007E-2</v>
      </c>
      <c r="G13" s="26">
        <v>1</v>
      </c>
      <c r="H13" s="15">
        <v>6.7898646849444508E-2</v>
      </c>
      <c r="I13" s="22"/>
    </row>
    <row r="14" spans="1:9" x14ac:dyDescent="0.35">
      <c r="A14" s="12">
        <v>10</v>
      </c>
      <c r="B14" s="13" t="s">
        <v>22</v>
      </c>
      <c r="C14" s="18" t="s">
        <v>63</v>
      </c>
      <c r="D14" s="18" t="s">
        <v>44</v>
      </c>
      <c r="E14" s="14">
        <v>40444445</v>
      </c>
      <c r="F14" s="24">
        <v>0.12</v>
      </c>
      <c r="G14" s="26">
        <v>1</v>
      </c>
      <c r="H14" s="15">
        <v>5.4805596885823198E-2</v>
      </c>
      <c r="I14" s="22"/>
    </row>
    <row r="15" spans="1:9" x14ac:dyDescent="0.35">
      <c r="A15" s="12">
        <v>11</v>
      </c>
      <c r="B15" s="13" t="s">
        <v>56</v>
      </c>
      <c r="C15" s="18" t="s">
        <v>57</v>
      </c>
      <c r="D15" s="18" t="s">
        <v>58</v>
      </c>
      <c r="E15" s="14">
        <v>100000000</v>
      </c>
      <c r="F15" s="24">
        <v>0.11</v>
      </c>
      <c r="G15" s="26">
        <v>1</v>
      </c>
      <c r="H15" s="15">
        <v>5.1774055632152621E-2</v>
      </c>
      <c r="I15" s="22"/>
    </row>
    <row r="16" spans="1:9" x14ac:dyDescent="0.35">
      <c r="A16" s="12">
        <v>12</v>
      </c>
      <c r="B16" s="13" t="s">
        <v>23</v>
      </c>
      <c r="C16" s="18" t="s">
        <v>64</v>
      </c>
      <c r="D16" s="18" t="s">
        <v>45</v>
      </c>
      <c r="E16" s="14">
        <v>100000000</v>
      </c>
      <c r="F16" s="24">
        <v>0.15</v>
      </c>
      <c r="G16" s="26">
        <v>1</v>
      </c>
      <c r="H16" s="15">
        <v>4.5952321187444835E-2</v>
      </c>
      <c r="I16" s="22"/>
    </row>
    <row r="17" spans="1:9" x14ac:dyDescent="0.35">
      <c r="A17" s="12">
        <v>13</v>
      </c>
      <c r="B17" s="13" t="s">
        <v>26</v>
      </c>
      <c r="C17" s="18" t="s">
        <v>27</v>
      </c>
      <c r="D17" s="18" t="s">
        <v>48</v>
      </c>
      <c r="E17" s="14">
        <v>324000000</v>
      </c>
      <c r="F17" s="24">
        <v>0.05</v>
      </c>
      <c r="G17" s="26">
        <v>1</v>
      </c>
      <c r="H17" s="15">
        <v>4.4278774183909929E-2</v>
      </c>
      <c r="I17" s="22"/>
    </row>
    <row r="18" spans="1:9" x14ac:dyDescent="0.35">
      <c r="A18" s="12">
        <v>14</v>
      </c>
      <c r="B18" s="13" t="s">
        <v>28</v>
      </c>
      <c r="C18" s="18" t="s">
        <v>29</v>
      </c>
      <c r="D18" s="18" t="s">
        <v>41</v>
      </c>
      <c r="E18" s="14">
        <v>2203330301</v>
      </c>
      <c r="F18" s="24">
        <v>0.3</v>
      </c>
      <c r="G18" s="26">
        <v>1</v>
      </c>
      <c r="H18" s="15">
        <v>2.2173186214730651E-2</v>
      </c>
      <c r="I18" s="22"/>
    </row>
    <row r="19" spans="1:9" x14ac:dyDescent="0.35">
      <c r="A19" s="12">
        <v>15</v>
      </c>
      <c r="B19" s="13" t="s">
        <v>30</v>
      </c>
      <c r="C19" s="18" t="s">
        <v>31</v>
      </c>
      <c r="D19" s="18" t="s">
        <v>49</v>
      </c>
      <c r="E19" s="14">
        <v>921052700</v>
      </c>
      <c r="F19" s="24">
        <v>0.11</v>
      </c>
      <c r="G19" s="26">
        <v>1</v>
      </c>
      <c r="H19" s="15">
        <v>1.0495546066234396E-2</v>
      </c>
      <c r="I19" s="22"/>
    </row>
    <row r="20" spans="1:9" x14ac:dyDescent="0.35">
      <c r="A20" s="12">
        <v>16</v>
      </c>
      <c r="B20" s="13" t="s">
        <v>32</v>
      </c>
      <c r="C20" s="18" t="s">
        <v>33</v>
      </c>
      <c r="D20" s="18" t="s">
        <v>50</v>
      </c>
      <c r="E20" s="14">
        <v>83000000</v>
      </c>
      <c r="F20" s="24">
        <v>0.16</v>
      </c>
      <c r="G20" s="26">
        <v>1</v>
      </c>
      <c r="H20" s="15">
        <v>8.3382546780794761E-3</v>
      </c>
      <c r="I20" s="22"/>
    </row>
    <row r="21" spans="1:9" x14ac:dyDescent="0.35">
      <c r="A21" s="12">
        <v>17</v>
      </c>
      <c r="B21" s="13" t="s">
        <v>34</v>
      </c>
      <c r="C21" s="18" t="s">
        <v>35</v>
      </c>
      <c r="D21" s="18" t="s">
        <v>42</v>
      </c>
      <c r="E21" s="14">
        <v>1268545000</v>
      </c>
      <c r="F21" s="24">
        <v>0.14000000000000001</v>
      </c>
      <c r="G21" s="26">
        <v>1</v>
      </c>
      <c r="H21" s="15">
        <v>7.1905225542635122E-3</v>
      </c>
      <c r="I21" s="22"/>
    </row>
    <row r="22" spans="1:9" s="11" customFormat="1" x14ac:dyDescent="0.35">
      <c r="A22" s="1"/>
      <c r="B22" s="1"/>
      <c r="D22" s="17"/>
      <c r="E22" s="1"/>
      <c r="F22" s="1"/>
      <c r="G22" s="1"/>
      <c r="H22" s="1"/>
    </row>
    <row r="23" spans="1:9" ht="23.25" customHeight="1" x14ac:dyDescent="0.35">
      <c r="B23" s="19" t="s">
        <v>53</v>
      </c>
      <c r="C23" s="20"/>
      <c r="D23" s="21"/>
      <c r="E23" s="19"/>
      <c r="F23" s="19"/>
      <c r="G23" s="19"/>
      <c r="H23" s="19"/>
    </row>
    <row r="24" spans="1:9" s="11" customFormat="1" x14ac:dyDescent="0.35">
      <c r="A24" s="1"/>
      <c r="B24" s="21" t="s">
        <v>56</v>
      </c>
      <c r="C24" s="20" t="s">
        <v>57</v>
      </c>
      <c r="D24" s="20" t="s">
        <v>66</v>
      </c>
      <c r="E24" s="19"/>
      <c r="F24" s="19"/>
      <c r="G24" s="19"/>
      <c r="H24" s="19"/>
    </row>
    <row r="25" spans="1:9" s="11" customFormat="1" x14ac:dyDescent="0.35">
      <c r="A25" s="1"/>
      <c r="B25" s="19"/>
      <c r="C25" s="20"/>
      <c r="D25" s="20"/>
      <c r="E25" s="19"/>
      <c r="F25" s="19"/>
      <c r="G25" s="19"/>
      <c r="H25" s="19"/>
    </row>
    <row r="26" spans="1:9" s="11" customFormat="1" x14ac:dyDescent="0.35">
      <c r="A26" s="1"/>
      <c r="B26" s="19"/>
      <c r="C26" s="19"/>
      <c r="D26" s="20"/>
      <c r="E26" s="19"/>
      <c r="F26" s="19"/>
      <c r="G26" s="19"/>
      <c r="H26" s="19"/>
    </row>
    <row r="27" spans="1:9" s="11" customFormat="1" x14ac:dyDescent="0.35">
      <c r="A27" s="1"/>
      <c r="B27" s="1"/>
      <c r="E27" s="19"/>
      <c r="F27" s="19"/>
      <c r="G27" s="19"/>
      <c r="H27" s="19"/>
    </row>
    <row r="28" spans="1:9" s="11" customFormat="1" x14ac:dyDescent="0.35">
      <c r="A28" s="1"/>
      <c r="B28" s="1"/>
      <c r="E28" s="19"/>
      <c r="F28" s="19"/>
      <c r="G28" s="19"/>
      <c r="H28" s="19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4566-EEB6-49FD-A7C6-EA913C193D20}">
  <dimension ref="A1:I27"/>
  <sheetViews>
    <sheetView showGridLines="0" workbookViewId="0">
      <selection activeCell="C15" sqref="C15"/>
    </sheetView>
  </sheetViews>
  <sheetFormatPr defaultColWidth="9.36328125" defaultRowHeight="12.5" x14ac:dyDescent="0.35"/>
  <cols>
    <col min="1" max="1" width="5.6328125" style="1" customWidth="1"/>
    <col min="2" max="2" width="9.54296875" style="1" customWidth="1"/>
    <col min="3" max="4" width="36.36328125" style="11" customWidth="1"/>
    <col min="5" max="5" width="17.36328125" style="1" customWidth="1"/>
    <col min="6" max="6" width="9.6328125" style="1" customWidth="1"/>
    <col min="7" max="7" width="11.36328125" style="1" customWidth="1"/>
    <col min="8" max="8" width="12.36328125" style="1" customWidth="1"/>
    <col min="9" max="16384" width="9.36328125" style="1"/>
  </cols>
  <sheetData>
    <row r="1" spans="1:9" ht="13" x14ac:dyDescent="0.35">
      <c r="C1" s="2" t="s">
        <v>0</v>
      </c>
      <c r="D1" s="3" t="s">
        <v>1</v>
      </c>
    </row>
    <row r="2" spans="1:9" ht="13" thickBot="1" x14ac:dyDescent="0.4">
      <c r="C2" s="4">
        <v>45415</v>
      </c>
      <c r="D2" s="5">
        <v>45449</v>
      </c>
    </row>
    <row r="3" spans="1:9" ht="13" x14ac:dyDescent="0.35">
      <c r="A3" s="6"/>
      <c r="B3" s="7"/>
      <c r="C3" s="8"/>
      <c r="D3" s="8"/>
      <c r="E3" s="7"/>
      <c r="F3" s="7"/>
      <c r="G3" s="7"/>
      <c r="H3" s="7"/>
    </row>
    <row r="4" spans="1:9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55</v>
      </c>
    </row>
    <row r="5" spans="1:9" x14ac:dyDescent="0.3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0.05</v>
      </c>
      <c r="G5" s="25">
        <v>0.26394190000000001</v>
      </c>
      <c r="H5" s="15">
        <v>8.9999997486036612E-2</v>
      </c>
      <c r="I5" s="22"/>
    </row>
    <row r="6" spans="1:9" x14ac:dyDescent="0.35">
      <c r="A6" s="12">
        <v>2</v>
      </c>
      <c r="B6" s="13" t="s">
        <v>11</v>
      </c>
      <c r="C6" s="18" t="s">
        <v>12</v>
      </c>
      <c r="D6" s="18" t="s">
        <v>43</v>
      </c>
      <c r="E6" s="14">
        <v>120000000</v>
      </c>
      <c r="F6" s="24">
        <v>0.13</v>
      </c>
      <c r="G6" s="25">
        <v>0.3173628</v>
      </c>
      <c r="H6" s="15">
        <v>9.0000002398810036E-2</v>
      </c>
      <c r="I6" s="22"/>
    </row>
    <row r="7" spans="1:9" x14ac:dyDescent="0.35">
      <c r="A7" s="12">
        <v>3</v>
      </c>
      <c r="B7" s="13" t="s">
        <v>13</v>
      </c>
      <c r="C7" s="18" t="s">
        <v>62</v>
      </c>
      <c r="D7" s="18" t="s">
        <v>54</v>
      </c>
      <c r="E7" s="14">
        <v>212827273000</v>
      </c>
      <c r="F7" s="24">
        <v>0.06</v>
      </c>
      <c r="G7" s="25">
        <v>0.42684040000000001</v>
      </c>
      <c r="H7" s="15">
        <v>9.0000001267886209E-2</v>
      </c>
      <c r="I7" s="22"/>
    </row>
    <row r="8" spans="1:9" x14ac:dyDescent="0.35">
      <c r="A8" s="12">
        <v>4</v>
      </c>
      <c r="B8" s="16" t="s">
        <v>51</v>
      </c>
      <c r="C8" s="18" t="s">
        <v>52</v>
      </c>
      <c r="D8" s="18" t="s">
        <v>100</v>
      </c>
      <c r="E8" s="14">
        <v>30029063</v>
      </c>
      <c r="F8" s="24">
        <v>0.13</v>
      </c>
      <c r="G8" s="25">
        <v>0.50975389999999998</v>
      </c>
      <c r="H8" s="15">
        <v>8.9999993637847303E-2</v>
      </c>
      <c r="I8" s="22"/>
    </row>
    <row r="9" spans="1:9" x14ac:dyDescent="0.35">
      <c r="A9" s="12">
        <v>5</v>
      </c>
      <c r="B9" s="13" t="s">
        <v>14</v>
      </c>
      <c r="C9" s="18" t="s">
        <v>15</v>
      </c>
      <c r="D9" s="18" t="s">
        <v>46</v>
      </c>
      <c r="E9" s="14">
        <v>159148665</v>
      </c>
      <c r="F9" s="24">
        <v>0.2</v>
      </c>
      <c r="G9" s="25">
        <v>0.71637609999999996</v>
      </c>
      <c r="H9" s="15">
        <v>9.0000002973576271E-2</v>
      </c>
      <c r="I9" s="22"/>
    </row>
    <row r="10" spans="1:9" x14ac:dyDescent="0.35">
      <c r="A10" s="12">
        <v>6</v>
      </c>
      <c r="B10" s="13" t="s">
        <v>16</v>
      </c>
      <c r="C10" s="18" t="s">
        <v>17</v>
      </c>
      <c r="D10" s="18" t="s">
        <v>47</v>
      </c>
      <c r="E10" s="14">
        <v>210000000</v>
      </c>
      <c r="F10" s="24">
        <v>0.05</v>
      </c>
      <c r="G10" s="25">
        <v>0.79238699999999995</v>
      </c>
      <c r="H10" s="15">
        <v>9.0000004951509824E-2</v>
      </c>
      <c r="I10" s="22"/>
    </row>
    <row r="11" spans="1:9" x14ac:dyDescent="0.35">
      <c r="A11" s="12">
        <v>7</v>
      </c>
      <c r="B11" s="13" t="s">
        <v>18</v>
      </c>
      <c r="C11" s="18" t="s">
        <v>19</v>
      </c>
      <c r="D11" s="18" t="s">
        <v>38</v>
      </c>
      <c r="E11" s="14">
        <v>175849057</v>
      </c>
      <c r="F11" s="24">
        <v>0.09</v>
      </c>
      <c r="G11" s="26">
        <v>1</v>
      </c>
      <c r="H11" s="15">
        <v>8.9922545187038738E-2</v>
      </c>
      <c r="I11" s="22"/>
    </row>
    <row r="12" spans="1:9" x14ac:dyDescent="0.35">
      <c r="A12" s="12">
        <v>8</v>
      </c>
      <c r="B12" s="13" t="s">
        <v>20</v>
      </c>
      <c r="C12" s="18" t="s">
        <v>21</v>
      </c>
      <c r="D12" s="18" t="s">
        <v>39</v>
      </c>
      <c r="E12" s="14">
        <v>10500000</v>
      </c>
      <c r="F12" s="24">
        <v>7.0000000000000007E-2</v>
      </c>
      <c r="G12" s="26">
        <v>1</v>
      </c>
      <c r="H12" s="15">
        <v>7.8575484855263847E-2</v>
      </c>
      <c r="I12" s="22"/>
    </row>
    <row r="13" spans="1:9" x14ac:dyDescent="0.35">
      <c r="A13" s="12">
        <v>9</v>
      </c>
      <c r="B13" s="13" t="s">
        <v>22</v>
      </c>
      <c r="C13" s="18" t="s">
        <v>63</v>
      </c>
      <c r="D13" s="18" t="s">
        <v>44</v>
      </c>
      <c r="E13" s="14">
        <v>40444445</v>
      </c>
      <c r="F13" s="24">
        <v>0.12</v>
      </c>
      <c r="G13" s="26">
        <v>1</v>
      </c>
      <c r="H13" s="15">
        <v>6.1985668841302487E-2</v>
      </c>
      <c r="I13" s="22"/>
    </row>
    <row r="14" spans="1:9" x14ac:dyDescent="0.35">
      <c r="A14" s="12">
        <v>10</v>
      </c>
      <c r="B14" s="13" t="s">
        <v>24</v>
      </c>
      <c r="C14" s="18" t="s">
        <v>25</v>
      </c>
      <c r="D14" s="18" t="s">
        <v>40</v>
      </c>
      <c r="E14" s="14">
        <v>111382432</v>
      </c>
      <c r="F14" s="24">
        <v>0.1</v>
      </c>
      <c r="G14" s="26">
        <v>1</v>
      </c>
      <c r="H14" s="15">
        <v>6.1620841752518897E-2</v>
      </c>
      <c r="I14" s="22"/>
    </row>
    <row r="15" spans="1:9" x14ac:dyDescent="0.35">
      <c r="A15" s="12">
        <v>11</v>
      </c>
      <c r="B15" s="13" t="s">
        <v>23</v>
      </c>
      <c r="C15" s="18" t="s">
        <v>64</v>
      </c>
      <c r="D15" s="18" t="s">
        <v>45</v>
      </c>
      <c r="E15" s="14">
        <v>100000000</v>
      </c>
      <c r="F15" s="24">
        <v>0.15</v>
      </c>
      <c r="G15" s="26">
        <v>1</v>
      </c>
      <c r="H15" s="15">
        <v>6.0278111340900269E-2</v>
      </c>
      <c r="I15" s="22"/>
    </row>
    <row r="16" spans="1:9" x14ac:dyDescent="0.35">
      <c r="A16" s="12">
        <v>12</v>
      </c>
      <c r="B16" s="13" t="s">
        <v>26</v>
      </c>
      <c r="C16" s="18" t="s">
        <v>27</v>
      </c>
      <c r="D16" s="18" t="s">
        <v>48</v>
      </c>
      <c r="E16" s="14">
        <v>324000000</v>
      </c>
      <c r="F16" s="24">
        <v>0.05</v>
      </c>
      <c r="G16" s="26">
        <v>1</v>
      </c>
      <c r="H16" s="15">
        <v>4.6132882351288977E-2</v>
      </c>
      <c r="I16" s="22"/>
    </row>
    <row r="17" spans="1:9" x14ac:dyDescent="0.35">
      <c r="A17" s="12">
        <v>13</v>
      </c>
      <c r="B17" s="13" t="s">
        <v>28</v>
      </c>
      <c r="C17" s="18" t="s">
        <v>29</v>
      </c>
      <c r="D17" s="18" t="s">
        <v>41</v>
      </c>
      <c r="E17" s="14">
        <v>2203330301</v>
      </c>
      <c r="F17" s="24">
        <v>0.3</v>
      </c>
      <c r="G17" s="26">
        <v>1</v>
      </c>
      <c r="H17" s="15">
        <v>2.8550576757140893E-2</v>
      </c>
      <c r="I17" s="22"/>
    </row>
    <row r="18" spans="1:9" x14ac:dyDescent="0.35">
      <c r="A18" s="12">
        <v>14</v>
      </c>
      <c r="B18" s="13" t="s">
        <v>30</v>
      </c>
      <c r="C18" s="18" t="s">
        <v>31</v>
      </c>
      <c r="D18" s="18" t="s">
        <v>49</v>
      </c>
      <c r="E18" s="14">
        <v>921052700</v>
      </c>
      <c r="F18" s="24">
        <v>0.13</v>
      </c>
      <c r="G18" s="26">
        <v>1</v>
      </c>
      <c r="H18" s="15">
        <v>1.6594755264901836E-2</v>
      </c>
      <c r="I18" s="22"/>
    </row>
    <row r="19" spans="1:9" x14ac:dyDescent="0.35">
      <c r="A19" s="12">
        <v>15</v>
      </c>
      <c r="B19" s="13" t="s">
        <v>32</v>
      </c>
      <c r="C19" s="18" t="s">
        <v>33</v>
      </c>
      <c r="D19" s="18" t="s">
        <v>50</v>
      </c>
      <c r="E19" s="14">
        <v>83000000</v>
      </c>
      <c r="F19" s="24">
        <v>0.16</v>
      </c>
      <c r="G19" s="26">
        <v>1</v>
      </c>
      <c r="H19" s="15">
        <v>1.093189245741018E-2</v>
      </c>
      <c r="I19" s="22"/>
    </row>
    <row r="20" spans="1:9" x14ac:dyDescent="0.35">
      <c r="A20" s="12">
        <v>16</v>
      </c>
      <c r="B20" s="13" t="s">
        <v>34</v>
      </c>
      <c r="C20" s="18" t="s">
        <v>35</v>
      </c>
      <c r="D20" s="18" t="s">
        <v>42</v>
      </c>
      <c r="E20" s="14">
        <v>872900000</v>
      </c>
      <c r="F20" s="24">
        <v>0.12</v>
      </c>
      <c r="G20" s="26">
        <v>1</v>
      </c>
      <c r="H20" s="15">
        <v>5.4072384765676404E-3</v>
      </c>
      <c r="I20" s="22"/>
    </row>
    <row r="21" spans="1:9" s="11" customFormat="1" x14ac:dyDescent="0.35">
      <c r="A21" s="1"/>
      <c r="B21" s="1"/>
      <c r="D21" s="17"/>
      <c r="E21" s="1"/>
      <c r="F21" s="1"/>
      <c r="G21" s="1"/>
      <c r="H21" s="1"/>
    </row>
    <row r="22" spans="1:9" ht="23.25" customHeight="1" x14ac:dyDescent="0.35">
      <c r="B22" s="19" t="s">
        <v>53</v>
      </c>
      <c r="C22" s="20"/>
      <c r="D22" s="21"/>
      <c r="E22" s="19"/>
      <c r="F22" s="19"/>
      <c r="G22" s="19"/>
      <c r="H22" s="19"/>
    </row>
    <row r="23" spans="1:9" s="11" customFormat="1" x14ac:dyDescent="0.35">
      <c r="A23" s="1"/>
      <c r="B23" s="21" t="s">
        <v>51</v>
      </c>
      <c r="C23" s="20" t="s">
        <v>52</v>
      </c>
      <c r="D23" s="20" t="s">
        <v>100</v>
      </c>
      <c r="E23" s="19"/>
      <c r="F23" s="19"/>
      <c r="G23" s="19"/>
      <c r="H23" s="19"/>
    </row>
    <row r="24" spans="1:9" s="11" customFormat="1" x14ac:dyDescent="0.35">
      <c r="A24" s="1"/>
      <c r="B24" s="19"/>
      <c r="C24" s="20"/>
      <c r="D24" s="20"/>
      <c r="E24" s="19"/>
      <c r="F24" s="19"/>
      <c r="G24" s="19"/>
      <c r="H24" s="19"/>
    </row>
    <row r="25" spans="1:9" s="11" customFormat="1" x14ac:dyDescent="0.35">
      <c r="A25" s="1"/>
      <c r="B25" s="19"/>
      <c r="C25" s="19"/>
      <c r="D25" s="20"/>
      <c r="E25" s="19"/>
      <c r="F25" s="19"/>
      <c r="G25" s="19"/>
      <c r="H25" s="19"/>
    </row>
    <row r="26" spans="1:9" s="11" customFormat="1" x14ac:dyDescent="0.35">
      <c r="A26" s="1"/>
      <c r="B26" s="1"/>
      <c r="E26" s="19"/>
      <c r="F26" s="19"/>
      <c r="G26" s="19"/>
      <c r="H26" s="19"/>
    </row>
    <row r="27" spans="1:9" s="11" customFormat="1" x14ac:dyDescent="0.35">
      <c r="A27" s="1"/>
      <c r="B27" s="1"/>
      <c r="E27" s="19"/>
      <c r="F27" s="19"/>
      <c r="G27" s="19"/>
      <c r="H27" s="19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19EE2-EF4F-4DF3-991C-CF5F5CE8DF85}">
  <dimension ref="A1:I26"/>
  <sheetViews>
    <sheetView showGridLines="0" workbookViewId="0">
      <selection activeCell="C14" sqref="C14"/>
    </sheetView>
  </sheetViews>
  <sheetFormatPr defaultColWidth="9.36328125" defaultRowHeight="12.5" x14ac:dyDescent="0.35"/>
  <cols>
    <col min="1" max="1" width="5.6328125" style="1" customWidth="1"/>
    <col min="2" max="2" width="9.54296875" style="1" customWidth="1"/>
    <col min="3" max="4" width="36.36328125" style="11" customWidth="1"/>
    <col min="5" max="5" width="17.36328125" style="1" customWidth="1"/>
    <col min="6" max="6" width="9.6328125" style="1" customWidth="1"/>
    <col min="7" max="7" width="11.36328125" style="1" customWidth="1"/>
    <col min="8" max="8" width="12.36328125" style="1" customWidth="1"/>
    <col min="9" max="16384" width="9.36328125" style="1"/>
  </cols>
  <sheetData>
    <row r="1" spans="1:9" ht="13" x14ac:dyDescent="0.35">
      <c r="C1" s="2" t="s">
        <v>0</v>
      </c>
      <c r="D1" s="3" t="s">
        <v>1</v>
      </c>
    </row>
    <row r="2" spans="1:9" ht="13" thickBot="1" x14ac:dyDescent="0.4">
      <c r="C2" s="4">
        <v>45401</v>
      </c>
      <c r="D2" s="5">
        <v>45414</v>
      </c>
    </row>
    <row r="3" spans="1:9" ht="13" x14ac:dyDescent="0.35">
      <c r="A3" s="6"/>
      <c r="B3" s="7"/>
      <c r="C3" s="8"/>
      <c r="D3" s="8"/>
      <c r="E3" s="7"/>
      <c r="F3" s="7"/>
      <c r="G3" s="7"/>
      <c r="H3" s="7"/>
    </row>
    <row r="4" spans="1:9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36</v>
      </c>
    </row>
    <row r="5" spans="1:9" x14ac:dyDescent="0.3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3">
        <v>0.05</v>
      </c>
      <c r="G5" s="25">
        <v>0.20084560000000001</v>
      </c>
      <c r="H5" s="15">
        <v>8.9999980957077397E-2</v>
      </c>
      <c r="I5" s="22"/>
    </row>
    <row r="6" spans="1:9" x14ac:dyDescent="0.35">
      <c r="A6" s="12">
        <v>2</v>
      </c>
      <c r="B6" s="13" t="s">
        <v>11</v>
      </c>
      <c r="C6" s="18" t="s">
        <v>12</v>
      </c>
      <c r="D6" s="18" t="s">
        <v>43</v>
      </c>
      <c r="E6" s="14">
        <v>120000000</v>
      </c>
      <c r="F6" s="23">
        <v>0.13</v>
      </c>
      <c r="G6" s="13">
        <v>0.25932119999999997</v>
      </c>
      <c r="H6" s="15">
        <v>9.0000015508794246E-2</v>
      </c>
      <c r="I6" s="22"/>
    </row>
    <row r="7" spans="1:9" x14ac:dyDescent="0.35">
      <c r="A7" s="12">
        <v>3</v>
      </c>
      <c r="B7" s="13" t="s">
        <v>13</v>
      </c>
      <c r="C7" s="18" t="s">
        <v>62</v>
      </c>
      <c r="D7" s="18" t="s">
        <v>54</v>
      </c>
      <c r="E7" s="14">
        <v>212827273000</v>
      </c>
      <c r="F7" s="23">
        <v>0.06</v>
      </c>
      <c r="G7" s="13">
        <v>0.2849621</v>
      </c>
      <c r="H7" s="15">
        <v>9.0000014180541529E-2</v>
      </c>
      <c r="I7" s="22"/>
    </row>
    <row r="8" spans="1:9" x14ac:dyDescent="0.35">
      <c r="A8" s="12">
        <v>4</v>
      </c>
      <c r="B8" s="16" t="s">
        <v>14</v>
      </c>
      <c r="C8" s="18" t="s">
        <v>15</v>
      </c>
      <c r="D8" s="18" t="s">
        <v>46</v>
      </c>
      <c r="E8" s="14">
        <v>159148665</v>
      </c>
      <c r="F8" s="23">
        <v>0.2</v>
      </c>
      <c r="G8" s="13">
        <v>0.50853429999999999</v>
      </c>
      <c r="H8" s="15">
        <v>9.0000004573194473E-2</v>
      </c>
      <c r="I8" s="22"/>
    </row>
    <row r="9" spans="1:9" x14ac:dyDescent="0.35">
      <c r="A9" s="12">
        <v>5</v>
      </c>
      <c r="B9" s="13" t="s">
        <v>16</v>
      </c>
      <c r="C9" s="18" t="s">
        <v>17</v>
      </c>
      <c r="D9" s="18" t="s">
        <v>47</v>
      </c>
      <c r="E9" s="14">
        <v>210000000</v>
      </c>
      <c r="F9" s="23">
        <v>0.05</v>
      </c>
      <c r="G9" s="13">
        <v>0.61961259999999996</v>
      </c>
      <c r="H9" s="15">
        <v>8.9999993131680223E-2</v>
      </c>
      <c r="I9" s="22"/>
    </row>
    <row r="10" spans="1:9" x14ac:dyDescent="0.35">
      <c r="A10" s="12">
        <v>6</v>
      </c>
      <c r="B10" s="13" t="s">
        <v>18</v>
      </c>
      <c r="C10" s="18" t="s">
        <v>19</v>
      </c>
      <c r="D10" s="18" t="s">
        <v>38</v>
      </c>
      <c r="E10" s="14">
        <v>175849057</v>
      </c>
      <c r="F10" s="23">
        <v>0.09</v>
      </c>
      <c r="G10" s="13">
        <v>0.74862680000000004</v>
      </c>
      <c r="H10" s="15">
        <v>8.9999999918457751E-2</v>
      </c>
      <c r="I10" s="22"/>
    </row>
    <row r="11" spans="1:9" x14ac:dyDescent="0.35">
      <c r="A11" s="12">
        <v>7</v>
      </c>
      <c r="B11" s="13" t="s">
        <v>20</v>
      </c>
      <c r="C11" s="18" t="s">
        <v>21</v>
      </c>
      <c r="D11" s="18" t="s">
        <v>39</v>
      </c>
      <c r="E11" s="14">
        <v>10500000</v>
      </c>
      <c r="F11" s="23">
        <v>7.0000000000000007E-2</v>
      </c>
      <c r="G11" s="13">
        <v>0.88694910000000005</v>
      </c>
      <c r="H11" s="15">
        <v>8.9999997099755091E-2</v>
      </c>
      <c r="I11" s="22"/>
    </row>
    <row r="12" spans="1:9" x14ac:dyDescent="0.35">
      <c r="A12" s="12">
        <v>8</v>
      </c>
      <c r="B12" s="13" t="s">
        <v>22</v>
      </c>
      <c r="C12" s="18" t="s">
        <v>63</v>
      </c>
      <c r="D12" s="18" t="s">
        <v>44</v>
      </c>
      <c r="E12" s="14">
        <v>40444445</v>
      </c>
      <c r="F12" s="23">
        <v>0.12</v>
      </c>
      <c r="G12" s="13">
        <v>1</v>
      </c>
      <c r="H12" s="15">
        <v>8.1205365770572052E-2</v>
      </c>
      <c r="I12" s="22"/>
    </row>
    <row r="13" spans="1:9" x14ac:dyDescent="0.35">
      <c r="A13" s="12">
        <v>9</v>
      </c>
      <c r="B13" s="13" t="s">
        <v>23</v>
      </c>
      <c r="C13" s="18" t="s">
        <v>64</v>
      </c>
      <c r="D13" s="18" t="s">
        <v>45</v>
      </c>
      <c r="E13" s="14">
        <v>100000000</v>
      </c>
      <c r="F13" s="23">
        <v>0.15</v>
      </c>
      <c r="G13" s="13">
        <v>1</v>
      </c>
      <c r="H13" s="15">
        <v>7.861682904670074E-2</v>
      </c>
      <c r="I13" s="22"/>
    </row>
    <row r="14" spans="1:9" x14ac:dyDescent="0.35">
      <c r="A14" s="12">
        <v>10</v>
      </c>
      <c r="B14" s="13" t="s">
        <v>24</v>
      </c>
      <c r="C14" s="18" t="s">
        <v>25</v>
      </c>
      <c r="D14" s="18" t="s">
        <v>40</v>
      </c>
      <c r="E14" s="14">
        <v>111382432</v>
      </c>
      <c r="F14" s="23">
        <v>0.1</v>
      </c>
      <c r="G14" s="13">
        <v>1</v>
      </c>
      <c r="H14" s="15">
        <v>7.8581408519188226E-2</v>
      </c>
      <c r="I14" s="22"/>
    </row>
    <row r="15" spans="1:9" x14ac:dyDescent="0.35">
      <c r="A15" s="12">
        <v>11</v>
      </c>
      <c r="B15" s="13" t="s">
        <v>26</v>
      </c>
      <c r="C15" s="18" t="s">
        <v>27</v>
      </c>
      <c r="D15" s="18" t="s">
        <v>48</v>
      </c>
      <c r="E15" s="14">
        <v>280000000</v>
      </c>
      <c r="F15" s="23">
        <v>0.05</v>
      </c>
      <c r="G15" s="13">
        <v>1</v>
      </c>
      <c r="H15" s="15">
        <v>5.1853415837812548E-2</v>
      </c>
      <c r="I15" s="22"/>
    </row>
    <row r="16" spans="1:9" x14ac:dyDescent="0.35">
      <c r="A16" s="12">
        <v>12</v>
      </c>
      <c r="B16" s="13" t="s">
        <v>28</v>
      </c>
      <c r="C16" s="18" t="s">
        <v>29</v>
      </c>
      <c r="D16" s="18" t="s">
        <v>41</v>
      </c>
      <c r="E16" s="14">
        <v>2203330301</v>
      </c>
      <c r="F16" s="23">
        <v>0.3</v>
      </c>
      <c r="G16" s="13">
        <v>1</v>
      </c>
      <c r="H16" s="15">
        <v>3.6723279319008977E-2</v>
      </c>
      <c r="I16" s="22"/>
    </row>
    <row r="17" spans="1:9" x14ac:dyDescent="0.35">
      <c r="A17" s="12">
        <v>13</v>
      </c>
      <c r="B17" s="13" t="s">
        <v>30</v>
      </c>
      <c r="C17" s="18" t="s">
        <v>31</v>
      </c>
      <c r="D17" s="18" t="s">
        <v>49</v>
      </c>
      <c r="E17" s="14">
        <v>921052700</v>
      </c>
      <c r="F17" s="23">
        <v>0.13</v>
      </c>
      <c r="G17" s="13">
        <v>1</v>
      </c>
      <c r="H17" s="15">
        <v>2.1375355668171954E-2</v>
      </c>
      <c r="I17" s="22"/>
    </row>
    <row r="18" spans="1:9" x14ac:dyDescent="0.35">
      <c r="A18" s="12">
        <v>14</v>
      </c>
      <c r="B18" s="13" t="s">
        <v>32</v>
      </c>
      <c r="C18" s="18" t="s">
        <v>33</v>
      </c>
      <c r="D18" s="18" t="s">
        <v>50</v>
      </c>
      <c r="E18" s="14">
        <v>83000000</v>
      </c>
      <c r="F18" s="23">
        <v>0.16</v>
      </c>
      <c r="G18" s="13">
        <v>1</v>
      </c>
      <c r="H18" s="15">
        <v>1.4726370097938764E-2</v>
      </c>
      <c r="I18" s="22"/>
    </row>
    <row r="19" spans="1:9" x14ac:dyDescent="0.35">
      <c r="A19" s="12">
        <v>15</v>
      </c>
      <c r="B19" s="13" t="s">
        <v>34</v>
      </c>
      <c r="C19" s="18" t="s">
        <v>35</v>
      </c>
      <c r="D19" s="18" t="s">
        <v>42</v>
      </c>
      <c r="E19" s="14">
        <v>872900000</v>
      </c>
      <c r="F19" s="23">
        <v>0.12</v>
      </c>
      <c r="G19" s="13">
        <v>1</v>
      </c>
      <c r="H19" s="15">
        <v>6.9179703711060234E-3</v>
      </c>
      <c r="I19" s="22"/>
    </row>
    <row r="20" spans="1:9" s="11" customFormat="1" x14ac:dyDescent="0.35">
      <c r="A20" s="1"/>
      <c r="B20" s="1"/>
      <c r="D20" s="17"/>
      <c r="E20" s="1"/>
      <c r="F20" s="1"/>
      <c r="G20" s="1"/>
      <c r="H20" s="1"/>
    </row>
    <row r="21" spans="1:9" ht="23.25" customHeight="1" x14ac:dyDescent="0.35">
      <c r="B21" s="11"/>
      <c r="C21" s="20"/>
      <c r="D21" s="21"/>
      <c r="E21" s="19"/>
      <c r="F21" s="19"/>
      <c r="G21" s="19"/>
      <c r="H21" s="19"/>
    </row>
    <row r="22" spans="1:9" s="11" customFormat="1" x14ac:dyDescent="0.35">
      <c r="A22" s="1"/>
      <c r="B22" s="1"/>
      <c r="E22" s="19"/>
      <c r="F22" s="19"/>
      <c r="G22" s="19"/>
      <c r="H22" s="19"/>
    </row>
    <row r="23" spans="1:9" s="11" customFormat="1" x14ac:dyDescent="0.35">
      <c r="A23" s="1"/>
      <c r="B23" s="19"/>
      <c r="C23" s="20"/>
      <c r="D23" s="20"/>
      <c r="E23" s="19"/>
      <c r="F23" s="19"/>
      <c r="G23" s="19"/>
      <c r="H23" s="19"/>
    </row>
    <row r="24" spans="1:9" s="11" customFormat="1" x14ac:dyDescent="0.35">
      <c r="A24" s="1"/>
      <c r="B24" s="19"/>
      <c r="C24" s="19"/>
      <c r="D24" s="20"/>
      <c r="E24" s="19"/>
      <c r="F24" s="19"/>
      <c r="G24" s="19"/>
      <c r="H24" s="19"/>
    </row>
    <row r="25" spans="1:9" s="11" customFormat="1" x14ac:dyDescent="0.35">
      <c r="A25" s="1"/>
      <c r="B25" s="1"/>
      <c r="E25" s="19"/>
      <c r="F25" s="19"/>
      <c r="G25" s="19"/>
      <c r="H25" s="19"/>
    </row>
    <row r="26" spans="1:9" s="11" customFormat="1" x14ac:dyDescent="0.35">
      <c r="A26" s="1"/>
      <c r="B26" s="1"/>
      <c r="E26" s="19"/>
      <c r="F26" s="19"/>
      <c r="G26" s="19"/>
      <c r="H26" s="1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6E29D-DAF2-4F96-AEEA-02590ACD0F4D}">
  <dimension ref="A1:L32"/>
  <sheetViews>
    <sheetView showGridLines="0" workbookViewId="0"/>
  </sheetViews>
  <sheetFormatPr defaultColWidth="9.36328125" defaultRowHeight="12.5" x14ac:dyDescent="0.35"/>
  <cols>
    <col min="1" max="1" width="5.6328125" style="1" customWidth="1"/>
    <col min="2" max="2" width="9.54296875" style="1" customWidth="1"/>
    <col min="3" max="4" width="36.36328125" style="11" customWidth="1"/>
    <col min="5" max="5" width="17.36328125" style="1" customWidth="1"/>
    <col min="6" max="6" width="9.6328125" style="1" customWidth="1"/>
    <col min="7" max="7" width="11.36328125" style="1" customWidth="1"/>
    <col min="8" max="8" width="12.36328125" style="1" customWidth="1"/>
    <col min="9" max="16384" width="9.36328125" style="1"/>
  </cols>
  <sheetData>
    <row r="1" spans="1:12" ht="13" x14ac:dyDescent="0.35">
      <c r="C1" s="2" t="s">
        <v>0</v>
      </c>
      <c r="D1" s="3" t="s">
        <v>1</v>
      </c>
    </row>
    <row r="2" spans="1:12" ht="13" thickBot="1" x14ac:dyDescent="0.4">
      <c r="C2" s="4">
        <v>46006</v>
      </c>
      <c r="D2" s="5">
        <v>46100</v>
      </c>
    </row>
    <row r="3" spans="1:12" ht="13" x14ac:dyDescent="0.35">
      <c r="A3" s="6"/>
      <c r="B3" s="7"/>
      <c r="C3" s="8"/>
      <c r="D3" s="8"/>
      <c r="E3" s="7"/>
      <c r="F3" s="7"/>
      <c r="G3" s="7"/>
      <c r="H3" s="7"/>
    </row>
    <row r="4" spans="1:12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108</v>
      </c>
    </row>
    <row r="5" spans="1:12" ht="14.5" x14ac:dyDescent="0.35">
      <c r="A5" s="12">
        <v>1</v>
      </c>
      <c r="B5" s="13" t="s">
        <v>101</v>
      </c>
      <c r="C5" s="18" t="s">
        <v>102</v>
      </c>
      <c r="D5" s="18" t="s">
        <v>103</v>
      </c>
      <c r="E5" s="14">
        <v>179888718</v>
      </c>
      <c r="F5" s="31">
        <v>0.1</v>
      </c>
      <c r="G5" s="30">
        <v>0.1158153</v>
      </c>
      <c r="H5" s="15">
        <v>0.09</v>
      </c>
      <c r="I5" s="37"/>
      <c r="J5" s="38"/>
      <c r="K5" s="38"/>
      <c r="L5" s="29"/>
    </row>
    <row r="6" spans="1:12" ht="14.5" x14ac:dyDescent="0.35">
      <c r="A6" s="12">
        <v>2</v>
      </c>
      <c r="B6" s="13" t="s">
        <v>11</v>
      </c>
      <c r="C6" s="18" t="s">
        <v>12</v>
      </c>
      <c r="D6" s="18" t="s">
        <v>43</v>
      </c>
      <c r="E6" s="14">
        <v>120000000</v>
      </c>
      <c r="F6" s="31">
        <v>0.13</v>
      </c>
      <c r="G6" s="30">
        <v>0.3878897</v>
      </c>
      <c r="H6" s="15">
        <v>0.09</v>
      </c>
      <c r="I6" s="37"/>
      <c r="J6" s="38"/>
      <c r="K6" s="38"/>
      <c r="L6" s="29"/>
    </row>
    <row r="7" spans="1:12" ht="25" x14ac:dyDescent="0.35">
      <c r="A7" s="12">
        <v>3</v>
      </c>
      <c r="B7" s="13" t="s">
        <v>83</v>
      </c>
      <c r="C7" s="18" t="s">
        <v>84</v>
      </c>
      <c r="D7" s="18" t="s">
        <v>85</v>
      </c>
      <c r="E7" s="14">
        <v>1167690558</v>
      </c>
      <c r="F7" s="31">
        <v>0.13</v>
      </c>
      <c r="G7" s="30">
        <v>0.46171709999999999</v>
      </c>
      <c r="H7" s="15">
        <v>0.09</v>
      </c>
      <c r="I7"/>
      <c r="J7" s="38"/>
      <c r="K7" s="38"/>
      <c r="L7" s="29"/>
    </row>
    <row r="8" spans="1:12" ht="14.5" x14ac:dyDescent="0.35">
      <c r="A8" s="12">
        <v>4</v>
      </c>
      <c r="B8" s="16" t="s">
        <v>67</v>
      </c>
      <c r="C8" s="18" t="s">
        <v>68</v>
      </c>
      <c r="D8" s="18" t="s">
        <v>69</v>
      </c>
      <c r="E8" s="14">
        <v>212500000</v>
      </c>
      <c r="F8" s="31">
        <v>7.0000000000000007E-2</v>
      </c>
      <c r="G8" s="30">
        <v>0.60869309999999999</v>
      </c>
      <c r="H8" s="15">
        <v>0.09</v>
      </c>
      <c r="I8" s="37"/>
      <c r="J8" s="38"/>
      <c r="K8" s="38"/>
      <c r="L8" s="29"/>
    </row>
    <row r="9" spans="1:12" ht="14.5" x14ac:dyDescent="0.35">
      <c r="A9" s="12">
        <v>5</v>
      </c>
      <c r="B9" s="13" t="s">
        <v>51</v>
      </c>
      <c r="C9" s="18" t="s">
        <v>52</v>
      </c>
      <c r="D9" s="18" t="s">
        <v>100</v>
      </c>
      <c r="E9" s="14">
        <v>37526637</v>
      </c>
      <c r="F9" s="31">
        <v>0.12</v>
      </c>
      <c r="G9" s="30">
        <v>0.6175484</v>
      </c>
      <c r="H9" s="15">
        <v>0.09</v>
      </c>
      <c r="I9" s="37"/>
      <c r="J9" s="38"/>
      <c r="K9" s="38"/>
      <c r="L9" s="29"/>
    </row>
    <row r="10" spans="1:12" ht="14.5" x14ac:dyDescent="0.35">
      <c r="A10" s="12">
        <v>6</v>
      </c>
      <c r="B10" s="13" t="s">
        <v>60</v>
      </c>
      <c r="C10" s="18" t="s">
        <v>61</v>
      </c>
      <c r="D10" s="18" t="s">
        <v>65</v>
      </c>
      <c r="E10" s="14">
        <v>500000000</v>
      </c>
      <c r="F10" s="31">
        <v>0.13</v>
      </c>
      <c r="G10" s="30">
        <v>0.79200950000000003</v>
      </c>
      <c r="H10" s="15">
        <v>0.09</v>
      </c>
      <c r="I10" s="37"/>
      <c r="J10" s="38"/>
      <c r="K10" s="38"/>
      <c r="L10" s="29"/>
    </row>
    <row r="11" spans="1:12" ht="25" x14ac:dyDescent="0.35">
      <c r="A11" s="12">
        <v>7</v>
      </c>
      <c r="B11" s="13" t="s">
        <v>79</v>
      </c>
      <c r="C11" s="18" t="s">
        <v>81</v>
      </c>
      <c r="D11" s="18" t="s">
        <v>82</v>
      </c>
      <c r="E11" s="14">
        <v>209160464</v>
      </c>
      <c r="F11" s="31">
        <v>0.17</v>
      </c>
      <c r="G11" s="30">
        <v>1</v>
      </c>
      <c r="H11" s="15">
        <v>7.661621556853658E-2</v>
      </c>
      <c r="I11" s="37"/>
      <c r="J11" s="38"/>
      <c r="K11" s="38"/>
      <c r="L11" s="29"/>
    </row>
    <row r="12" spans="1:12" ht="14.5" x14ac:dyDescent="0.35">
      <c r="A12" s="12">
        <v>8</v>
      </c>
      <c r="B12" s="13" t="s">
        <v>105</v>
      </c>
      <c r="C12" s="18" t="s">
        <v>115</v>
      </c>
      <c r="D12" s="18" t="s">
        <v>106</v>
      </c>
      <c r="E12" s="14">
        <v>165000000</v>
      </c>
      <c r="F12" s="31">
        <v>0.17</v>
      </c>
      <c r="G12" s="30">
        <v>1</v>
      </c>
      <c r="H12" s="15">
        <v>7.0573831762985012E-2</v>
      </c>
      <c r="I12" s="37"/>
      <c r="J12" s="38"/>
      <c r="K12" s="38"/>
      <c r="L12" s="29"/>
    </row>
    <row r="13" spans="1:12" ht="14.5" x14ac:dyDescent="0.35">
      <c r="A13" s="12">
        <v>9</v>
      </c>
      <c r="B13" s="13" t="s">
        <v>23</v>
      </c>
      <c r="C13" s="18" t="s">
        <v>64</v>
      </c>
      <c r="D13" s="18" t="s">
        <v>45</v>
      </c>
      <c r="E13" s="14">
        <v>100000000</v>
      </c>
      <c r="F13" s="31">
        <v>0.14000000000000001</v>
      </c>
      <c r="G13" s="30">
        <v>1</v>
      </c>
      <c r="H13" s="15">
        <v>5.5552788186385184E-2</v>
      </c>
      <c r="I13" s="37"/>
      <c r="J13" s="38"/>
      <c r="K13" s="38"/>
      <c r="L13" s="29"/>
    </row>
    <row r="14" spans="1:12" ht="14.5" x14ac:dyDescent="0.35">
      <c r="A14" s="12">
        <v>10</v>
      </c>
      <c r="B14" s="13" t="s">
        <v>96</v>
      </c>
      <c r="C14" s="18" t="s">
        <v>98</v>
      </c>
      <c r="D14" s="18" t="s">
        <v>99</v>
      </c>
      <c r="E14" s="14">
        <v>282812500</v>
      </c>
      <c r="F14" s="31">
        <v>0.12</v>
      </c>
      <c r="G14" s="30">
        <v>1</v>
      </c>
      <c r="H14" s="15">
        <v>4.8908095288655487E-2</v>
      </c>
      <c r="I14" s="37"/>
      <c r="J14" s="38"/>
      <c r="K14" s="38"/>
      <c r="L14" s="29"/>
    </row>
    <row r="15" spans="1:12" ht="14.5" x14ac:dyDescent="0.35">
      <c r="A15" s="12">
        <v>11</v>
      </c>
      <c r="B15" s="13" t="s">
        <v>18</v>
      </c>
      <c r="C15" s="18" t="s">
        <v>19</v>
      </c>
      <c r="D15" s="18" t="s">
        <v>38</v>
      </c>
      <c r="E15" s="14">
        <v>175849057</v>
      </c>
      <c r="F15" s="31">
        <v>0.09</v>
      </c>
      <c r="G15" s="30">
        <v>1</v>
      </c>
      <c r="H15" s="15">
        <v>4.7031263038293372E-2</v>
      </c>
      <c r="I15" s="37"/>
      <c r="J15" s="38"/>
      <c r="K15" s="38"/>
      <c r="L15" s="29"/>
    </row>
    <row r="16" spans="1:12" ht="14.5" x14ac:dyDescent="0.35">
      <c r="A16" s="12">
        <v>12</v>
      </c>
      <c r="B16" s="13" t="s">
        <v>56</v>
      </c>
      <c r="C16" s="18" t="s">
        <v>57</v>
      </c>
      <c r="D16" s="18" t="s">
        <v>58</v>
      </c>
      <c r="E16" s="14">
        <v>100000000</v>
      </c>
      <c r="F16" s="31">
        <v>0.11</v>
      </c>
      <c r="G16" s="30">
        <v>1</v>
      </c>
      <c r="H16" s="15">
        <v>4.580781836497886E-2</v>
      </c>
      <c r="I16" s="37"/>
      <c r="J16" s="38"/>
      <c r="K16" s="38"/>
      <c r="L16" s="29"/>
    </row>
    <row r="17" spans="1:12" ht="14.5" x14ac:dyDescent="0.35">
      <c r="A17" s="12">
        <v>13</v>
      </c>
      <c r="B17" s="13" t="s">
        <v>72</v>
      </c>
      <c r="C17" s="18" t="s">
        <v>73</v>
      </c>
      <c r="D17" s="18" t="s">
        <v>74</v>
      </c>
      <c r="E17" s="14">
        <v>1115439217</v>
      </c>
      <c r="F17" s="31">
        <v>0.1</v>
      </c>
      <c r="G17" s="30">
        <v>1</v>
      </c>
      <c r="H17" s="15">
        <v>4.0320147396196299E-2</v>
      </c>
      <c r="I17" s="37"/>
      <c r="J17" s="38"/>
      <c r="K17" s="38"/>
      <c r="L17" s="29"/>
    </row>
    <row r="18" spans="1:12" ht="14.5" x14ac:dyDescent="0.35">
      <c r="A18" s="12">
        <v>14</v>
      </c>
      <c r="B18" s="13" t="s">
        <v>20</v>
      </c>
      <c r="C18" s="18" t="s">
        <v>21</v>
      </c>
      <c r="D18" s="18" t="s">
        <v>39</v>
      </c>
      <c r="E18" s="14">
        <v>10500000</v>
      </c>
      <c r="F18" s="31">
        <v>7.0000000000000007E-2</v>
      </c>
      <c r="G18" s="30">
        <v>1</v>
      </c>
      <c r="H18" s="15">
        <v>3.3310801482330912E-2</v>
      </c>
      <c r="I18" s="37"/>
      <c r="J18" s="38"/>
      <c r="K18" s="38"/>
      <c r="L18" s="29"/>
    </row>
    <row r="19" spans="1:12" ht="14.5" x14ac:dyDescent="0.35">
      <c r="A19" s="12">
        <v>15</v>
      </c>
      <c r="B19" s="13" t="s">
        <v>86</v>
      </c>
      <c r="C19" s="18" t="s">
        <v>87</v>
      </c>
      <c r="D19" s="18" t="s">
        <v>88</v>
      </c>
      <c r="E19" s="14">
        <v>20752219</v>
      </c>
      <c r="F19" s="31">
        <v>0.1</v>
      </c>
      <c r="G19" s="30">
        <v>1</v>
      </c>
      <c r="H19" s="15">
        <v>2.3461125774198836E-2</v>
      </c>
      <c r="I19"/>
      <c r="J19" s="38"/>
      <c r="K19" s="38"/>
      <c r="L19" s="29"/>
    </row>
    <row r="20" spans="1:12" ht="14.5" x14ac:dyDescent="0.35">
      <c r="A20" s="12">
        <v>16</v>
      </c>
      <c r="B20" s="13" t="s">
        <v>34</v>
      </c>
      <c r="C20" s="18" t="s">
        <v>35</v>
      </c>
      <c r="D20" s="18" t="s">
        <v>42</v>
      </c>
      <c r="E20" s="14">
        <v>1268545000</v>
      </c>
      <c r="F20" s="31">
        <v>0.14000000000000001</v>
      </c>
      <c r="G20" s="30">
        <v>1</v>
      </c>
      <c r="H20" s="15">
        <v>1.0513316333824794E-2</v>
      </c>
      <c r="I20" s="37"/>
      <c r="J20" s="38"/>
      <c r="K20" s="38"/>
      <c r="L20" s="29"/>
    </row>
    <row r="21" spans="1:12" ht="14.5" x14ac:dyDescent="0.35">
      <c r="A21" s="12">
        <v>17</v>
      </c>
      <c r="B21" s="13" t="s">
        <v>30</v>
      </c>
      <c r="C21" s="18" t="s">
        <v>31</v>
      </c>
      <c r="D21" s="18" t="s">
        <v>49</v>
      </c>
      <c r="E21" s="14">
        <v>921052700</v>
      </c>
      <c r="F21" s="31">
        <v>0.11</v>
      </c>
      <c r="G21" s="30">
        <v>1</v>
      </c>
      <c r="H21" s="15">
        <v>7.9045968036148169E-3</v>
      </c>
      <c r="I21" s="37"/>
      <c r="J21" s="38"/>
      <c r="K21" s="38"/>
      <c r="L21" s="29"/>
    </row>
    <row r="22" spans="1:12" s="11" customFormat="1" x14ac:dyDescent="0.35">
      <c r="A22" s="32"/>
      <c r="B22" s="19"/>
      <c r="C22" s="20"/>
      <c r="D22" s="20"/>
      <c r="E22" s="33"/>
      <c r="F22" s="34"/>
      <c r="G22" s="35"/>
      <c r="H22" s="36"/>
    </row>
    <row r="23" spans="1:12" ht="23.25" customHeight="1" x14ac:dyDescent="0.35">
      <c r="B23" s="19" t="s">
        <v>53</v>
      </c>
      <c r="C23" s="20"/>
      <c r="D23" s="21"/>
      <c r="E23" s="19"/>
      <c r="F23" s="19"/>
      <c r="G23" s="19"/>
      <c r="H23" s="19"/>
    </row>
    <row r="24" spans="1:12" s="20" customFormat="1" x14ac:dyDescent="0.35">
      <c r="A24" s="19"/>
      <c r="B24" s="21" t="s">
        <v>105</v>
      </c>
      <c r="C24" s="20" t="s">
        <v>115</v>
      </c>
      <c r="D24" s="20" t="s">
        <v>106</v>
      </c>
      <c r="E24" s="19"/>
      <c r="F24" s="19"/>
      <c r="G24" s="19"/>
      <c r="H24" s="19"/>
    </row>
    <row r="25" spans="1:12" s="11" customFormat="1" x14ac:dyDescent="0.35">
      <c r="A25" s="1"/>
      <c r="B25" s="19"/>
      <c r="C25" s="20"/>
      <c r="D25" s="20"/>
      <c r="E25" s="19"/>
      <c r="F25" s="19"/>
      <c r="G25" s="19"/>
      <c r="H25" s="19"/>
    </row>
    <row r="26" spans="1:12" s="11" customFormat="1" x14ac:dyDescent="0.35">
      <c r="A26" s="1"/>
      <c r="B26" s="19" t="s">
        <v>107</v>
      </c>
      <c r="C26" s="19"/>
      <c r="D26" s="20"/>
      <c r="E26" s="19"/>
      <c r="F26" s="19"/>
      <c r="G26" s="19"/>
      <c r="H26" s="19"/>
    </row>
    <row r="27" spans="1:12" s="11" customFormat="1" x14ac:dyDescent="0.35">
      <c r="A27" s="1"/>
      <c r="B27" s="21" t="s">
        <v>9</v>
      </c>
      <c r="C27" s="11" t="s">
        <v>116</v>
      </c>
      <c r="D27" s="11" t="s">
        <v>109</v>
      </c>
      <c r="E27" s="19"/>
      <c r="F27" s="19"/>
      <c r="G27" s="19"/>
      <c r="H27" s="19"/>
    </row>
    <row r="28" spans="1:12" s="11" customFormat="1" x14ac:dyDescent="0.35">
      <c r="A28" s="1"/>
      <c r="B28" s="21" t="s">
        <v>13</v>
      </c>
      <c r="C28" s="11" t="s">
        <v>62</v>
      </c>
      <c r="D28" s="11" t="s">
        <v>110</v>
      </c>
      <c r="E28" s="19"/>
      <c r="F28" s="19"/>
      <c r="G28" s="19"/>
      <c r="H28" s="19"/>
    </row>
    <row r="29" spans="1:12" x14ac:dyDescent="0.35">
      <c r="B29" s="21" t="s">
        <v>16</v>
      </c>
      <c r="C29" s="11" t="s">
        <v>117</v>
      </c>
      <c r="D29" s="11" t="s">
        <v>111</v>
      </c>
    </row>
    <row r="30" spans="1:12" x14ac:dyDescent="0.35">
      <c r="B30" s="21" t="s">
        <v>14</v>
      </c>
      <c r="C30" s="11" t="s">
        <v>118</v>
      </c>
      <c r="D30" s="11" t="s">
        <v>112</v>
      </c>
    </row>
    <row r="31" spans="1:12" x14ac:dyDescent="0.35">
      <c r="B31" s="21" t="s">
        <v>26</v>
      </c>
      <c r="C31" s="11" t="s">
        <v>27</v>
      </c>
      <c r="D31" s="11" t="s">
        <v>113</v>
      </c>
    </row>
    <row r="32" spans="1:12" x14ac:dyDescent="0.35">
      <c r="B32" s="21" t="s">
        <v>22</v>
      </c>
      <c r="C32" s="11" t="s">
        <v>119</v>
      </c>
      <c r="D32" s="11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A2526-2F06-4E83-85DD-0F27E4FA2CD0}">
  <dimension ref="A1:L33"/>
  <sheetViews>
    <sheetView showGridLines="0" workbookViewId="0"/>
  </sheetViews>
  <sheetFormatPr defaultColWidth="9.36328125" defaultRowHeight="12.5" x14ac:dyDescent="0.35"/>
  <cols>
    <col min="1" max="1" width="5.6328125" style="1" customWidth="1"/>
    <col min="2" max="2" width="9.54296875" style="1" customWidth="1"/>
    <col min="3" max="4" width="36.36328125" style="11" customWidth="1"/>
    <col min="5" max="5" width="17.36328125" style="1" customWidth="1"/>
    <col min="6" max="6" width="9.6328125" style="1" customWidth="1"/>
    <col min="7" max="7" width="11.36328125" style="1" customWidth="1"/>
    <col min="8" max="8" width="12.36328125" style="1" customWidth="1"/>
    <col min="9" max="16384" width="9.36328125" style="1"/>
  </cols>
  <sheetData>
    <row r="1" spans="1:12" ht="13" x14ac:dyDescent="0.35">
      <c r="C1" s="2" t="s">
        <v>0</v>
      </c>
      <c r="D1" s="3" t="s">
        <v>1</v>
      </c>
    </row>
    <row r="2" spans="1:12" ht="13" thickBot="1" x14ac:dyDescent="0.4">
      <c r="C2" s="4">
        <v>45986</v>
      </c>
      <c r="D2" s="5">
        <v>46005</v>
      </c>
    </row>
    <row r="3" spans="1:12" ht="13" x14ac:dyDescent="0.35">
      <c r="A3" s="6"/>
      <c r="B3" s="7"/>
      <c r="C3" s="8"/>
      <c r="D3" s="8"/>
      <c r="E3" s="7"/>
      <c r="F3" s="7"/>
      <c r="G3" s="7"/>
      <c r="H3" s="7"/>
    </row>
    <row r="4" spans="1:12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104</v>
      </c>
    </row>
    <row r="5" spans="1:12" x14ac:dyDescent="0.35">
      <c r="A5" s="12">
        <v>1</v>
      </c>
      <c r="B5" s="13" t="s">
        <v>9</v>
      </c>
      <c r="C5" s="18" t="s">
        <v>10</v>
      </c>
      <c r="D5" s="18" t="s">
        <v>37</v>
      </c>
      <c r="E5" s="14">
        <v>22516228905</v>
      </c>
      <c r="F5" s="31">
        <v>0.13</v>
      </c>
      <c r="G5" s="30">
        <v>0.23199829999999999</v>
      </c>
      <c r="H5" s="15">
        <v>0.09</v>
      </c>
      <c r="I5" s="22"/>
      <c r="J5" s="27"/>
      <c r="K5" s="28"/>
      <c r="L5" s="29"/>
    </row>
    <row r="6" spans="1:12" x14ac:dyDescent="0.35">
      <c r="A6" s="12">
        <v>2</v>
      </c>
      <c r="B6" s="13" t="s">
        <v>101</v>
      </c>
      <c r="C6" s="18" t="s">
        <v>102</v>
      </c>
      <c r="D6" s="18" t="s">
        <v>103</v>
      </c>
      <c r="E6" s="14">
        <v>179888718</v>
      </c>
      <c r="F6" s="31">
        <v>0.1</v>
      </c>
      <c r="G6" s="30">
        <v>0.27808939999999999</v>
      </c>
      <c r="H6" s="15">
        <v>0.09</v>
      </c>
      <c r="I6" s="22"/>
      <c r="J6" s="27"/>
      <c r="K6" s="28"/>
      <c r="L6" s="29"/>
    </row>
    <row r="7" spans="1:12" x14ac:dyDescent="0.35">
      <c r="A7" s="12">
        <v>3</v>
      </c>
      <c r="B7" s="13" t="s">
        <v>13</v>
      </c>
      <c r="C7" s="18" t="s">
        <v>62</v>
      </c>
      <c r="D7" s="18" t="s">
        <v>54</v>
      </c>
      <c r="E7" s="14">
        <v>222778849052</v>
      </c>
      <c r="F7" s="31">
        <v>0.11</v>
      </c>
      <c r="G7" s="30">
        <v>0.76015929999999998</v>
      </c>
      <c r="H7" s="15">
        <v>0.09</v>
      </c>
      <c r="I7" s="22"/>
      <c r="J7" s="27"/>
      <c r="K7" s="28"/>
      <c r="L7" s="29"/>
    </row>
    <row r="8" spans="1:12" x14ac:dyDescent="0.35">
      <c r="A8" s="12">
        <v>4</v>
      </c>
      <c r="B8" s="16" t="s">
        <v>16</v>
      </c>
      <c r="C8" s="18" t="s">
        <v>17</v>
      </c>
      <c r="D8" s="18" t="s">
        <v>47</v>
      </c>
      <c r="E8" s="14">
        <v>210000000</v>
      </c>
      <c r="F8" s="31">
        <v>0.15</v>
      </c>
      <c r="G8" s="30">
        <v>0.93975540000000002</v>
      </c>
      <c r="H8" s="15">
        <v>0.09</v>
      </c>
      <c r="I8" s="22"/>
      <c r="J8" s="27"/>
      <c r="K8" s="28"/>
      <c r="L8" s="29"/>
    </row>
    <row r="9" spans="1:12" x14ac:dyDescent="0.35">
      <c r="A9" s="12">
        <v>5</v>
      </c>
      <c r="B9" s="13" t="s">
        <v>11</v>
      </c>
      <c r="C9" s="18" t="s">
        <v>12</v>
      </c>
      <c r="D9" s="18" t="s">
        <v>43</v>
      </c>
      <c r="E9" s="14">
        <v>120000000</v>
      </c>
      <c r="F9" s="31">
        <v>0.13</v>
      </c>
      <c r="G9" s="30">
        <v>0.99523819999999996</v>
      </c>
      <c r="H9" s="15">
        <v>0.09</v>
      </c>
      <c r="I9" s="22"/>
      <c r="J9" s="27"/>
      <c r="K9" s="28"/>
      <c r="L9" s="29"/>
    </row>
    <row r="10" spans="1:12" ht="25" x14ac:dyDescent="0.35">
      <c r="A10" s="12">
        <v>6</v>
      </c>
      <c r="B10" s="13" t="s">
        <v>83</v>
      </c>
      <c r="C10" s="18" t="s">
        <v>84</v>
      </c>
      <c r="D10" s="18" t="s">
        <v>85</v>
      </c>
      <c r="E10" s="14">
        <v>1098571440</v>
      </c>
      <c r="F10" s="31">
        <v>0.14000000000000001</v>
      </c>
      <c r="G10" s="30">
        <v>1</v>
      </c>
      <c r="H10" s="15">
        <v>8.0378936951812627E-2</v>
      </c>
      <c r="I10" s="22"/>
      <c r="J10" s="27"/>
      <c r="K10" s="28"/>
      <c r="L10" s="29"/>
    </row>
    <row r="11" spans="1:12" x14ac:dyDescent="0.35">
      <c r="A11" s="12">
        <v>7</v>
      </c>
      <c r="B11" s="13" t="s">
        <v>14</v>
      </c>
      <c r="C11" s="18" t="s">
        <v>15</v>
      </c>
      <c r="D11" s="18" t="s">
        <v>46</v>
      </c>
      <c r="E11" s="14">
        <v>159148665</v>
      </c>
      <c r="F11" s="31">
        <v>0.32</v>
      </c>
      <c r="G11" s="30">
        <v>1</v>
      </c>
      <c r="H11" s="15">
        <v>6.7940095538862946E-2</v>
      </c>
      <c r="I11" s="22"/>
      <c r="J11" s="27"/>
      <c r="K11" s="28"/>
      <c r="L11" s="29"/>
    </row>
    <row r="12" spans="1:12" x14ac:dyDescent="0.35">
      <c r="A12" s="12">
        <v>8</v>
      </c>
      <c r="B12" s="13" t="s">
        <v>67</v>
      </c>
      <c r="C12" s="18" t="s">
        <v>68</v>
      </c>
      <c r="D12" s="18" t="s">
        <v>69</v>
      </c>
      <c r="E12" s="14">
        <v>212500000</v>
      </c>
      <c r="F12" s="31">
        <v>7.0000000000000007E-2</v>
      </c>
      <c r="G12" s="30">
        <v>1</v>
      </c>
      <c r="H12" s="15">
        <v>5.9593303861310995E-2</v>
      </c>
      <c r="I12" s="22"/>
      <c r="J12" s="27"/>
      <c r="K12" s="28"/>
      <c r="L12" s="29"/>
    </row>
    <row r="13" spans="1:12" x14ac:dyDescent="0.35">
      <c r="A13" s="12">
        <v>9</v>
      </c>
      <c r="B13" s="13" t="s">
        <v>51</v>
      </c>
      <c r="C13" s="18" t="s">
        <v>52</v>
      </c>
      <c r="D13" s="18" t="s">
        <v>100</v>
      </c>
      <c r="E13" s="14">
        <v>37526637</v>
      </c>
      <c r="F13" s="31">
        <v>0.12</v>
      </c>
      <c r="G13" s="30">
        <v>1</v>
      </c>
      <c r="H13" s="15">
        <v>5.8246165770485463E-2</v>
      </c>
      <c r="I13" s="22"/>
      <c r="J13" s="27"/>
      <c r="K13" s="28"/>
      <c r="L13" s="29"/>
    </row>
    <row r="14" spans="1:12" x14ac:dyDescent="0.35">
      <c r="A14" s="12">
        <v>10</v>
      </c>
      <c r="B14" s="13" t="s">
        <v>26</v>
      </c>
      <c r="C14" s="18" t="s">
        <v>27</v>
      </c>
      <c r="D14" s="18" t="s">
        <v>48</v>
      </c>
      <c r="E14" s="14">
        <v>400002000</v>
      </c>
      <c r="F14" s="31">
        <v>0.16</v>
      </c>
      <c r="G14" s="30">
        <v>1</v>
      </c>
      <c r="H14" s="15">
        <v>5.3445474732520461E-2</v>
      </c>
      <c r="I14" s="22"/>
      <c r="J14" s="27"/>
      <c r="K14" s="28"/>
      <c r="L14" s="29"/>
    </row>
    <row r="15" spans="1:12" x14ac:dyDescent="0.35">
      <c r="A15" s="12">
        <v>11</v>
      </c>
      <c r="B15" s="13" t="s">
        <v>60</v>
      </c>
      <c r="C15" s="18" t="s">
        <v>61</v>
      </c>
      <c r="D15" s="18" t="s">
        <v>65</v>
      </c>
      <c r="E15" s="14">
        <v>500000000</v>
      </c>
      <c r="F15" s="31">
        <v>0.13</v>
      </c>
      <c r="G15" s="30">
        <v>1</v>
      </c>
      <c r="H15" s="15">
        <v>4.5792728313603044E-2</v>
      </c>
      <c r="I15" s="22"/>
      <c r="J15" s="27"/>
      <c r="K15" s="28"/>
      <c r="L15" s="29"/>
    </row>
    <row r="16" spans="1:12" ht="25" x14ac:dyDescent="0.35">
      <c r="A16" s="12">
        <v>12</v>
      </c>
      <c r="B16" s="13" t="s">
        <v>79</v>
      </c>
      <c r="C16" s="18" t="s">
        <v>81</v>
      </c>
      <c r="D16" s="18" t="s">
        <v>82</v>
      </c>
      <c r="E16" s="14">
        <v>209160464</v>
      </c>
      <c r="F16" s="31">
        <v>0.17</v>
      </c>
      <c r="G16" s="30">
        <v>1</v>
      </c>
      <c r="H16" s="15">
        <v>3.3963312445977209E-2</v>
      </c>
      <c r="I16" s="22"/>
      <c r="J16" s="27"/>
      <c r="K16" s="28"/>
      <c r="L16" s="29"/>
    </row>
    <row r="17" spans="1:12" x14ac:dyDescent="0.35">
      <c r="A17" s="12">
        <v>13</v>
      </c>
      <c r="B17" s="13" t="s">
        <v>22</v>
      </c>
      <c r="C17" s="18" t="s">
        <v>63</v>
      </c>
      <c r="D17" s="18" t="s">
        <v>44</v>
      </c>
      <c r="E17" s="14">
        <v>40444445</v>
      </c>
      <c r="F17" s="31">
        <v>0.12</v>
      </c>
      <c r="G17" s="30">
        <v>1</v>
      </c>
      <c r="H17" s="15">
        <v>2.5998222604203123E-2</v>
      </c>
      <c r="I17" s="22"/>
      <c r="J17" s="27"/>
      <c r="K17" s="28"/>
      <c r="L17" s="29"/>
    </row>
    <row r="18" spans="1:12" x14ac:dyDescent="0.35">
      <c r="A18" s="12">
        <v>14</v>
      </c>
      <c r="B18" s="13" t="s">
        <v>23</v>
      </c>
      <c r="C18" s="18" t="s">
        <v>64</v>
      </c>
      <c r="D18" s="18" t="s">
        <v>45</v>
      </c>
      <c r="E18" s="14">
        <v>100000000</v>
      </c>
      <c r="F18" s="31">
        <v>0.14000000000000001</v>
      </c>
      <c r="G18" s="30">
        <v>1</v>
      </c>
      <c r="H18" s="15">
        <v>2.1749952282229978E-2</v>
      </c>
      <c r="I18" s="22"/>
      <c r="J18" s="27"/>
      <c r="K18" s="28"/>
      <c r="L18" s="29"/>
    </row>
    <row r="19" spans="1:12" x14ac:dyDescent="0.35">
      <c r="A19" s="12">
        <v>15</v>
      </c>
      <c r="B19" s="13" t="s">
        <v>18</v>
      </c>
      <c r="C19" s="18" t="s">
        <v>19</v>
      </c>
      <c r="D19" s="18" t="s">
        <v>38</v>
      </c>
      <c r="E19" s="14">
        <v>175849057</v>
      </c>
      <c r="F19" s="31">
        <v>0.09</v>
      </c>
      <c r="G19" s="30">
        <v>1</v>
      </c>
      <c r="H19" s="15">
        <v>1.9307058131047817E-2</v>
      </c>
      <c r="I19" s="22"/>
      <c r="J19" s="27"/>
      <c r="K19" s="28"/>
      <c r="L19" s="29"/>
    </row>
    <row r="20" spans="1:12" x14ac:dyDescent="0.35">
      <c r="A20" s="12">
        <v>16</v>
      </c>
      <c r="B20" s="13" t="s">
        <v>96</v>
      </c>
      <c r="C20" s="18" t="s">
        <v>98</v>
      </c>
      <c r="D20" s="18" t="s">
        <v>99</v>
      </c>
      <c r="E20" s="14">
        <v>282812500</v>
      </c>
      <c r="F20" s="31">
        <v>0.11</v>
      </c>
      <c r="G20" s="30">
        <v>1</v>
      </c>
      <c r="H20" s="15">
        <v>1.8871616661160957E-2</v>
      </c>
      <c r="I20" s="22"/>
      <c r="J20" s="27"/>
      <c r="K20" s="28"/>
      <c r="L20" s="29"/>
    </row>
    <row r="21" spans="1:12" x14ac:dyDescent="0.35">
      <c r="A21" s="12">
        <v>17</v>
      </c>
      <c r="B21" s="13" t="s">
        <v>56</v>
      </c>
      <c r="C21" s="18" t="s">
        <v>57</v>
      </c>
      <c r="D21" s="18" t="s">
        <v>58</v>
      </c>
      <c r="E21" s="14">
        <v>100000000</v>
      </c>
      <c r="F21" s="31">
        <v>0.11</v>
      </c>
      <c r="G21" s="30">
        <v>1</v>
      </c>
      <c r="H21" s="15">
        <v>1.8288096872649359E-2</v>
      </c>
      <c r="I21" s="22"/>
      <c r="J21" s="27"/>
      <c r="K21" s="28"/>
      <c r="L21" s="29"/>
    </row>
    <row r="22" spans="1:12" x14ac:dyDescent="0.35">
      <c r="A22" s="12">
        <v>18</v>
      </c>
      <c r="B22" s="13" t="s">
        <v>20</v>
      </c>
      <c r="C22" s="18" t="s">
        <v>21</v>
      </c>
      <c r="D22" s="18" t="s">
        <v>39</v>
      </c>
      <c r="E22" s="14">
        <v>10500000</v>
      </c>
      <c r="F22" s="31">
        <v>7.0000000000000007E-2</v>
      </c>
      <c r="G22" s="30">
        <v>1</v>
      </c>
      <c r="H22" s="15">
        <v>1.4611584836060967E-2</v>
      </c>
      <c r="I22" s="22"/>
      <c r="J22" s="27"/>
      <c r="K22" s="28"/>
      <c r="L22" s="29"/>
    </row>
    <row r="23" spans="1:12" x14ac:dyDescent="0.35">
      <c r="A23" s="12">
        <v>19</v>
      </c>
      <c r="B23" s="13" t="s">
        <v>72</v>
      </c>
      <c r="C23" s="18" t="s">
        <v>73</v>
      </c>
      <c r="D23" s="18" t="s">
        <v>74</v>
      </c>
      <c r="E23" s="14">
        <v>1115439217</v>
      </c>
      <c r="F23" s="31">
        <v>0.1</v>
      </c>
      <c r="G23" s="30">
        <v>1</v>
      </c>
      <c r="H23" s="15">
        <v>1.3987146821946548E-2</v>
      </c>
      <c r="I23" s="22"/>
      <c r="J23" s="27"/>
      <c r="K23" s="28"/>
      <c r="L23" s="29"/>
    </row>
    <row r="24" spans="1:12" x14ac:dyDescent="0.35">
      <c r="A24" s="12">
        <v>20</v>
      </c>
      <c r="B24" s="13" t="s">
        <v>86</v>
      </c>
      <c r="C24" s="18" t="s">
        <v>87</v>
      </c>
      <c r="D24" s="18" t="s">
        <v>88</v>
      </c>
      <c r="E24" s="14">
        <v>20752219</v>
      </c>
      <c r="F24" s="31">
        <v>0.1</v>
      </c>
      <c r="G24" s="30">
        <v>1</v>
      </c>
      <c r="H24" s="15">
        <v>1.0060325847106085E-2</v>
      </c>
      <c r="I24" s="22"/>
      <c r="J24" s="27"/>
      <c r="K24" s="28"/>
      <c r="L24" s="29"/>
    </row>
    <row r="25" spans="1:12" s="11" customFormat="1" x14ac:dyDescent="0.35">
      <c r="A25" s="12">
        <v>21</v>
      </c>
      <c r="B25" s="13" t="s">
        <v>34</v>
      </c>
      <c r="C25" s="18" t="s">
        <v>35</v>
      </c>
      <c r="D25" s="18" t="s">
        <v>42</v>
      </c>
      <c r="E25" s="14">
        <v>1268545000</v>
      </c>
      <c r="F25" s="31">
        <v>0.14000000000000001</v>
      </c>
      <c r="G25" s="30">
        <v>1</v>
      </c>
      <c r="H25" s="15">
        <v>4.470037180497999E-3</v>
      </c>
      <c r="J25" s="27"/>
    </row>
    <row r="26" spans="1:12" s="11" customFormat="1" x14ac:dyDescent="0.35">
      <c r="A26" s="12">
        <v>22</v>
      </c>
      <c r="B26" s="13" t="s">
        <v>30</v>
      </c>
      <c r="C26" s="18" t="s">
        <v>31</v>
      </c>
      <c r="D26" s="18" t="s">
        <v>49</v>
      </c>
      <c r="E26" s="14">
        <v>921052700</v>
      </c>
      <c r="F26" s="31">
        <v>0.11</v>
      </c>
      <c r="G26" s="30">
        <v>1</v>
      </c>
      <c r="H26" s="15">
        <v>3.2959411485245426E-3</v>
      </c>
      <c r="J26" s="27"/>
    </row>
    <row r="27" spans="1:12" s="11" customFormat="1" x14ac:dyDescent="0.35">
      <c r="A27" s="32"/>
      <c r="B27" s="19"/>
      <c r="C27" s="20"/>
      <c r="D27" s="20"/>
      <c r="E27" s="33"/>
      <c r="F27" s="34"/>
      <c r="G27" s="35"/>
      <c r="H27" s="36"/>
    </row>
    <row r="28" spans="1:12" ht="23.25" customHeight="1" x14ac:dyDescent="0.35">
      <c r="B28" s="19" t="s">
        <v>53</v>
      </c>
      <c r="C28" s="20"/>
      <c r="D28" s="21"/>
      <c r="E28" s="19"/>
      <c r="F28" s="19"/>
      <c r="G28" s="19"/>
      <c r="H28" s="19"/>
    </row>
    <row r="29" spans="1:12" s="20" customFormat="1" x14ac:dyDescent="0.35">
      <c r="A29" s="19"/>
      <c r="B29" s="21" t="s">
        <v>101</v>
      </c>
      <c r="C29" s="20" t="s">
        <v>102</v>
      </c>
      <c r="D29" s="20" t="s">
        <v>103</v>
      </c>
      <c r="E29" s="19"/>
      <c r="F29" s="19"/>
      <c r="G29" s="19"/>
      <c r="H29" s="19"/>
    </row>
    <row r="30" spans="1:12" s="11" customFormat="1" x14ac:dyDescent="0.35">
      <c r="A30" s="1"/>
      <c r="B30" s="19"/>
      <c r="C30" s="20"/>
      <c r="D30" s="20"/>
      <c r="E30" s="19"/>
      <c r="F30" s="19"/>
      <c r="G30" s="19"/>
      <c r="H30" s="19"/>
    </row>
    <row r="31" spans="1:12" s="11" customFormat="1" x14ac:dyDescent="0.35">
      <c r="A31" s="1"/>
      <c r="B31" s="19"/>
      <c r="C31" s="19"/>
      <c r="D31" s="20"/>
      <c r="E31" s="19"/>
      <c r="F31" s="19"/>
      <c r="G31" s="19"/>
      <c r="H31" s="19"/>
    </row>
    <row r="32" spans="1:12" s="11" customFormat="1" x14ac:dyDescent="0.35">
      <c r="A32" s="1"/>
      <c r="B32" s="1"/>
      <c r="E32" s="19"/>
      <c r="F32" s="19"/>
      <c r="G32" s="19"/>
      <c r="H32" s="19"/>
    </row>
    <row r="33" spans="1:8" s="11" customFormat="1" x14ac:dyDescent="0.35">
      <c r="A33" s="1"/>
      <c r="B33" s="1"/>
      <c r="E33" s="19"/>
      <c r="F33" s="19"/>
      <c r="G33" s="19"/>
      <c r="H33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F78A6-DEF9-4AA3-826E-70453AEDF69A}">
  <dimension ref="A1:L32"/>
  <sheetViews>
    <sheetView showGridLines="0" zoomScaleNormal="100" workbookViewId="0"/>
  </sheetViews>
  <sheetFormatPr defaultColWidth="9.36328125" defaultRowHeight="12.5" x14ac:dyDescent="0.35"/>
  <cols>
    <col min="1" max="1" width="5.6328125" style="1" customWidth="1"/>
    <col min="2" max="2" width="9.54296875" style="1" customWidth="1"/>
    <col min="3" max="4" width="36.36328125" style="11" customWidth="1"/>
    <col min="5" max="5" width="17.36328125" style="1" customWidth="1"/>
    <col min="6" max="6" width="9.6328125" style="1" customWidth="1"/>
    <col min="7" max="7" width="11.36328125" style="1" customWidth="1"/>
    <col min="8" max="8" width="12.36328125" style="1" customWidth="1"/>
    <col min="9" max="16384" width="9.36328125" style="1"/>
  </cols>
  <sheetData>
    <row r="1" spans="1:12" ht="13" x14ac:dyDescent="0.35">
      <c r="C1" s="2" t="s">
        <v>0</v>
      </c>
      <c r="D1" s="3" t="s">
        <v>1</v>
      </c>
    </row>
    <row r="2" spans="1:12" ht="13" thickBot="1" x14ac:dyDescent="0.4">
      <c r="C2" s="4">
        <v>45967</v>
      </c>
      <c r="D2" s="5">
        <v>45985</v>
      </c>
    </row>
    <row r="3" spans="1:12" ht="13" x14ac:dyDescent="0.35">
      <c r="A3" s="6"/>
      <c r="B3" s="7"/>
      <c r="C3" s="8"/>
      <c r="D3" s="8"/>
      <c r="E3" s="7"/>
      <c r="F3" s="7"/>
      <c r="G3" s="7"/>
      <c r="H3" s="7"/>
    </row>
    <row r="4" spans="1:12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97</v>
      </c>
    </row>
    <row r="5" spans="1:12" x14ac:dyDescent="0.35">
      <c r="A5" s="12">
        <v>1</v>
      </c>
      <c r="B5" s="13" t="s">
        <v>9</v>
      </c>
      <c r="C5" s="18" t="s">
        <v>10</v>
      </c>
      <c r="D5" s="18" t="s">
        <v>37</v>
      </c>
      <c r="E5" s="14">
        <v>22516228905</v>
      </c>
      <c r="F5" s="31">
        <v>0.13</v>
      </c>
      <c r="G5" s="30">
        <v>0.20363300000000001</v>
      </c>
      <c r="H5" s="15">
        <v>0.09</v>
      </c>
      <c r="I5" s="22"/>
      <c r="J5" s="27"/>
      <c r="K5" s="28"/>
      <c r="L5" s="29"/>
    </row>
    <row r="6" spans="1:12" x14ac:dyDescent="0.35">
      <c r="A6" s="12">
        <v>2</v>
      </c>
      <c r="B6" s="13" t="s">
        <v>13</v>
      </c>
      <c r="C6" s="18" t="s">
        <v>62</v>
      </c>
      <c r="D6" s="18" t="s">
        <v>54</v>
      </c>
      <c r="E6" s="14">
        <v>222778849052</v>
      </c>
      <c r="F6" s="31">
        <v>0.11</v>
      </c>
      <c r="G6" s="30">
        <v>0.61397860000000004</v>
      </c>
      <c r="H6" s="15">
        <v>0.09</v>
      </c>
      <c r="I6" s="22"/>
      <c r="J6" s="27"/>
      <c r="K6" s="28"/>
      <c r="L6" s="29"/>
    </row>
    <row r="7" spans="1:12" x14ac:dyDescent="0.35">
      <c r="A7" s="12">
        <v>3</v>
      </c>
      <c r="B7" s="13" t="s">
        <v>16</v>
      </c>
      <c r="C7" s="18" t="s">
        <v>17</v>
      </c>
      <c r="D7" s="18" t="s">
        <v>47</v>
      </c>
      <c r="E7" s="14">
        <v>210000000</v>
      </c>
      <c r="F7" s="31">
        <v>0.15</v>
      </c>
      <c r="G7" s="30">
        <v>0.80803480000000005</v>
      </c>
      <c r="H7" s="15">
        <v>0.09</v>
      </c>
      <c r="I7" s="22"/>
      <c r="J7" s="27"/>
      <c r="K7" s="28"/>
      <c r="L7" s="29"/>
    </row>
    <row r="8" spans="1:12" x14ac:dyDescent="0.3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31">
        <v>0.13</v>
      </c>
      <c r="G8" s="30">
        <v>0.85148100000000004</v>
      </c>
      <c r="H8" s="15">
        <v>0.09</v>
      </c>
      <c r="I8" s="22"/>
      <c r="J8" s="27"/>
      <c r="K8" s="28"/>
      <c r="L8" s="29"/>
    </row>
    <row r="9" spans="1:12" ht="25" x14ac:dyDescent="0.35">
      <c r="A9" s="12">
        <v>5</v>
      </c>
      <c r="B9" s="13" t="s">
        <v>83</v>
      </c>
      <c r="C9" s="18" t="s">
        <v>84</v>
      </c>
      <c r="D9" s="18" t="s">
        <v>85</v>
      </c>
      <c r="E9" s="14">
        <v>1098571440</v>
      </c>
      <c r="F9" s="31">
        <v>0.14000000000000001</v>
      </c>
      <c r="G9" s="30">
        <v>0.91962949999999999</v>
      </c>
      <c r="H9" s="15">
        <v>0.09</v>
      </c>
      <c r="I9" s="22"/>
      <c r="J9" s="27"/>
      <c r="K9" s="28"/>
      <c r="L9" s="29"/>
    </row>
    <row r="10" spans="1:12" x14ac:dyDescent="0.35">
      <c r="A10" s="12">
        <v>6</v>
      </c>
      <c r="B10" s="13" t="s">
        <v>14</v>
      </c>
      <c r="C10" s="18" t="s">
        <v>15</v>
      </c>
      <c r="D10" s="18" t="s">
        <v>46</v>
      </c>
      <c r="E10" s="14">
        <v>159148665</v>
      </c>
      <c r="F10" s="31">
        <v>0.32</v>
      </c>
      <c r="G10" s="30">
        <v>1</v>
      </c>
      <c r="H10" s="15">
        <v>7.8028566211559278E-2</v>
      </c>
      <c r="I10" s="22"/>
      <c r="J10" s="27"/>
      <c r="K10" s="28"/>
      <c r="L10" s="29"/>
    </row>
    <row r="11" spans="1:12" x14ac:dyDescent="0.35">
      <c r="A11" s="12">
        <v>7</v>
      </c>
      <c r="B11" s="13" t="s">
        <v>51</v>
      </c>
      <c r="C11" s="18" t="s">
        <v>52</v>
      </c>
      <c r="D11" s="18" t="s">
        <v>100</v>
      </c>
      <c r="E11" s="14">
        <v>37526637</v>
      </c>
      <c r="F11" s="31">
        <v>0.12</v>
      </c>
      <c r="G11" s="30">
        <v>1</v>
      </c>
      <c r="H11" s="15">
        <v>7.0135357356248582E-2</v>
      </c>
      <c r="I11" s="22"/>
      <c r="J11" s="27"/>
      <c r="K11" s="28"/>
      <c r="L11" s="29"/>
    </row>
    <row r="12" spans="1:12" x14ac:dyDescent="0.35">
      <c r="A12" s="12">
        <v>8</v>
      </c>
      <c r="B12" s="13" t="s">
        <v>67</v>
      </c>
      <c r="C12" s="18" t="s">
        <v>68</v>
      </c>
      <c r="D12" s="18" t="s">
        <v>69</v>
      </c>
      <c r="E12" s="14">
        <v>212500000</v>
      </c>
      <c r="F12" s="31">
        <v>7.0000000000000007E-2</v>
      </c>
      <c r="G12" s="30">
        <v>1</v>
      </c>
      <c r="H12" s="15">
        <v>6.8087439297416244E-2</v>
      </c>
      <c r="I12" s="22"/>
      <c r="J12" s="27"/>
      <c r="K12" s="28"/>
      <c r="L12" s="29"/>
    </row>
    <row r="13" spans="1:12" x14ac:dyDescent="0.35">
      <c r="A13" s="12">
        <v>9</v>
      </c>
      <c r="B13" s="13" t="s">
        <v>26</v>
      </c>
      <c r="C13" s="18" t="s">
        <v>27</v>
      </c>
      <c r="D13" s="18" t="s">
        <v>48</v>
      </c>
      <c r="E13" s="14">
        <v>400002000</v>
      </c>
      <c r="F13" s="31">
        <v>0.16</v>
      </c>
      <c r="G13" s="30">
        <v>1</v>
      </c>
      <c r="H13" s="15">
        <v>6.2817137333877546E-2</v>
      </c>
      <c r="I13" s="22"/>
      <c r="J13" s="27"/>
      <c r="K13" s="28"/>
      <c r="L13" s="29"/>
    </row>
    <row r="14" spans="1:12" x14ac:dyDescent="0.35">
      <c r="A14" s="12">
        <v>10</v>
      </c>
      <c r="B14" s="13" t="s">
        <v>60</v>
      </c>
      <c r="C14" s="18" t="s">
        <v>61</v>
      </c>
      <c r="D14" s="18" t="s">
        <v>65</v>
      </c>
      <c r="E14" s="14">
        <v>500000000</v>
      </c>
      <c r="F14" s="31">
        <v>0.13</v>
      </c>
      <c r="G14" s="30">
        <v>1</v>
      </c>
      <c r="H14" s="15">
        <v>5.0589271805861209E-2</v>
      </c>
      <c r="I14" s="22"/>
      <c r="J14" s="27"/>
      <c r="K14" s="28"/>
      <c r="L14" s="29"/>
    </row>
    <row r="15" spans="1:12" ht="25" x14ac:dyDescent="0.35">
      <c r="A15" s="12">
        <v>11</v>
      </c>
      <c r="B15" s="13" t="s">
        <v>79</v>
      </c>
      <c r="C15" s="18" t="s">
        <v>81</v>
      </c>
      <c r="D15" s="18" t="s">
        <v>82</v>
      </c>
      <c r="E15" s="14">
        <v>209160464</v>
      </c>
      <c r="F15" s="31">
        <v>0.17</v>
      </c>
      <c r="G15" s="30">
        <v>1</v>
      </c>
      <c r="H15" s="15">
        <v>3.9948343659771263E-2</v>
      </c>
      <c r="I15" s="22"/>
      <c r="J15" s="27"/>
      <c r="K15" s="28"/>
      <c r="L15" s="29"/>
    </row>
    <row r="16" spans="1:12" x14ac:dyDescent="0.35">
      <c r="A16" s="12">
        <v>12</v>
      </c>
      <c r="B16" s="13" t="s">
        <v>22</v>
      </c>
      <c r="C16" s="18" t="s">
        <v>63</v>
      </c>
      <c r="D16" s="18" t="s">
        <v>44</v>
      </c>
      <c r="E16" s="14">
        <v>40444445</v>
      </c>
      <c r="F16" s="31">
        <v>0.12</v>
      </c>
      <c r="G16" s="30">
        <v>1</v>
      </c>
      <c r="H16" s="15">
        <v>3.1637555188298049E-2</v>
      </c>
      <c r="I16" s="22"/>
      <c r="J16" s="27"/>
      <c r="K16" s="28"/>
      <c r="L16" s="29"/>
    </row>
    <row r="17" spans="1:12" x14ac:dyDescent="0.35">
      <c r="A17" s="12">
        <v>13</v>
      </c>
      <c r="B17" s="13" t="s">
        <v>23</v>
      </c>
      <c r="C17" s="18" t="s">
        <v>64</v>
      </c>
      <c r="D17" s="18" t="s">
        <v>45</v>
      </c>
      <c r="E17" s="14">
        <v>100000000</v>
      </c>
      <c r="F17" s="31">
        <v>0.14000000000000001</v>
      </c>
      <c r="G17" s="30">
        <v>1</v>
      </c>
      <c r="H17" s="15">
        <v>2.500203395501014E-2</v>
      </c>
      <c r="I17" s="22"/>
      <c r="J17" s="27"/>
      <c r="K17" s="28"/>
      <c r="L17" s="29"/>
    </row>
    <row r="18" spans="1:12" x14ac:dyDescent="0.35">
      <c r="A18" s="12">
        <v>14</v>
      </c>
      <c r="B18" s="13" t="s">
        <v>18</v>
      </c>
      <c r="C18" s="18" t="s">
        <v>19</v>
      </c>
      <c r="D18" s="18" t="s">
        <v>38</v>
      </c>
      <c r="E18" s="14">
        <v>175849057</v>
      </c>
      <c r="F18" s="31">
        <v>0.09</v>
      </c>
      <c r="G18" s="30">
        <v>1</v>
      </c>
      <c r="H18" s="15">
        <v>2.3183508591443375E-2</v>
      </c>
      <c r="I18" s="22"/>
      <c r="J18" s="27"/>
      <c r="K18" s="28"/>
      <c r="L18" s="29"/>
    </row>
    <row r="19" spans="1:12" x14ac:dyDescent="0.35">
      <c r="A19" s="12">
        <v>15</v>
      </c>
      <c r="B19" s="13" t="s">
        <v>56</v>
      </c>
      <c r="C19" s="18" t="s">
        <v>57</v>
      </c>
      <c r="D19" s="18" t="s">
        <v>58</v>
      </c>
      <c r="E19" s="14">
        <v>100000000</v>
      </c>
      <c r="F19" s="31">
        <v>0.11</v>
      </c>
      <c r="G19" s="30">
        <v>1</v>
      </c>
      <c r="H19" s="15">
        <v>2.3182222683977349E-2</v>
      </c>
      <c r="I19" s="22"/>
      <c r="J19" s="27"/>
      <c r="K19" s="28"/>
      <c r="L19" s="29"/>
    </row>
    <row r="20" spans="1:12" x14ac:dyDescent="0.35">
      <c r="A20" s="12">
        <v>16</v>
      </c>
      <c r="B20" s="13" t="s">
        <v>96</v>
      </c>
      <c r="C20" s="18" t="s">
        <v>98</v>
      </c>
      <c r="D20" s="18" t="s">
        <v>99</v>
      </c>
      <c r="E20" s="14">
        <v>250000000</v>
      </c>
      <c r="F20" s="31">
        <v>0.11</v>
      </c>
      <c r="G20" s="30">
        <v>1</v>
      </c>
      <c r="H20" s="15">
        <v>2.155593611900589E-2</v>
      </c>
      <c r="I20" s="22"/>
      <c r="J20" s="27"/>
      <c r="K20" s="28"/>
      <c r="L20" s="29"/>
    </row>
    <row r="21" spans="1:12" x14ac:dyDescent="0.35">
      <c r="A21" s="12">
        <v>17</v>
      </c>
      <c r="B21" s="13" t="s">
        <v>20</v>
      </c>
      <c r="C21" s="18" t="s">
        <v>21</v>
      </c>
      <c r="D21" s="18" t="s">
        <v>39</v>
      </c>
      <c r="E21" s="14">
        <v>10500000</v>
      </c>
      <c r="F21" s="31">
        <v>7.0000000000000007E-2</v>
      </c>
      <c r="G21" s="30">
        <v>1</v>
      </c>
      <c r="H21" s="15">
        <v>1.7831125668052086E-2</v>
      </c>
      <c r="I21" s="22"/>
      <c r="J21" s="27"/>
      <c r="K21" s="28"/>
      <c r="L21" s="29"/>
    </row>
    <row r="22" spans="1:12" x14ac:dyDescent="0.35">
      <c r="A22" s="12">
        <v>18</v>
      </c>
      <c r="B22" s="13" t="s">
        <v>72</v>
      </c>
      <c r="C22" s="18" t="s">
        <v>73</v>
      </c>
      <c r="D22" s="18" t="s">
        <v>74</v>
      </c>
      <c r="E22" s="14">
        <v>1115439217</v>
      </c>
      <c r="F22" s="31">
        <v>0.1</v>
      </c>
      <c r="G22" s="30">
        <v>1</v>
      </c>
      <c r="H22" s="15">
        <v>1.6693563603671201E-2</v>
      </c>
      <c r="I22" s="22"/>
      <c r="J22" s="27"/>
      <c r="K22" s="28"/>
      <c r="L22" s="29"/>
    </row>
    <row r="23" spans="1:12" x14ac:dyDescent="0.35">
      <c r="A23" s="12">
        <v>19</v>
      </c>
      <c r="B23" s="13" t="s">
        <v>86</v>
      </c>
      <c r="C23" s="18" t="s">
        <v>87</v>
      </c>
      <c r="D23" s="18" t="s">
        <v>88</v>
      </c>
      <c r="E23" s="14">
        <v>20752219</v>
      </c>
      <c r="F23" s="31">
        <v>0.1</v>
      </c>
      <c r="G23" s="30">
        <v>1</v>
      </c>
      <c r="H23" s="15">
        <v>1.1836829294596346E-2</v>
      </c>
      <c r="I23" s="22"/>
      <c r="J23" s="27"/>
      <c r="K23" s="28"/>
      <c r="L23" s="29"/>
    </row>
    <row r="24" spans="1:12" x14ac:dyDescent="0.35">
      <c r="A24" s="12">
        <v>20</v>
      </c>
      <c r="B24" s="13" t="s">
        <v>34</v>
      </c>
      <c r="C24" s="18" t="s">
        <v>35</v>
      </c>
      <c r="D24" s="18" t="s">
        <v>42</v>
      </c>
      <c r="E24" s="14">
        <v>1268545000</v>
      </c>
      <c r="F24" s="31">
        <v>0.14000000000000001</v>
      </c>
      <c r="G24" s="30">
        <v>1</v>
      </c>
      <c r="H24" s="15">
        <v>5.37081538526728E-3</v>
      </c>
      <c r="I24" s="22"/>
      <c r="J24" s="27"/>
      <c r="K24" s="28"/>
      <c r="L24" s="29"/>
    </row>
    <row r="25" spans="1:12" s="11" customFormat="1" x14ac:dyDescent="0.35">
      <c r="A25" s="12">
        <v>21</v>
      </c>
      <c r="B25" s="13" t="s">
        <v>30</v>
      </c>
      <c r="C25" s="18" t="s">
        <v>31</v>
      </c>
      <c r="D25" s="18" t="s">
        <v>49</v>
      </c>
      <c r="E25" s="14">
        <v>921052700</v>
      </c>
      <c r="F25" s="31">
        <v>0.11</v>
      </c>
      <c r="G25" s="30">
        <v>1</v>
      </c>
      <c r="H25" s="15">
        <v>4.1002938459442067E-3</v>
      </c>
    </row>
    <row r="26" spans="1:12" s="11" customFormat="1" x14ac:dyDescent="0.35">
      <c r="A26" s="32"/>
      <c r="B26" s="19"/>
      <c r="C26" s="20"/>
      <c r="D26" s="20"/>
      <c r="E26" s="33"/>
      <c r="F26" s="34"/>
      <c r="G26" s="35"/>
      <c r="H26" s="36"/>
    </row>
    <row r="27" spans="1:12" ht="23.25" customHeight="1" x14ac:dyDescent="0.35">
      <c r="B27" s="19" t="s">
        <v>53</v>
      </c>
      <c r="C27" s="20"/>
      <c r="D27" s="21"/>
      <c r="E27" s="19"/>
      <c r="F27" s="19"/>
      <c r="G27" s="19"/>
      <c r="H27" s="19"/>
    </row>
    <row r="28" spans="1:12" s="20" customFormat="1" x14ac:dyDescent="0.35">
      <c r="A28" s="19"/>
      <c r="B28" s="21" t="s">
        <v>96</v>
      </c>
      <c r="C28" s="20" t="s">
        <v>98</v>
      </c>
      <c r="D28" s="20" t="s">
        <v>99</v>
      </c>
      <c r="E28" s="19"/>
      <c r="F28" s="19"/>
      <c r="G28" s="19"/>
      <c r="H28" s="19"/>
    </row>
    <row r="29" spans="1:12" s="11" customFormat="1" x14ac:dyDescent="0.35">
      <c r="A29" s="1"/>
      <c r="B29" s="19"/>
      <c r="C29" s="20"/>
      <c r="D29" s="20"/>
      <c r="E29" s="19"/>
      <c r="F29" s="19"/>
      <c r="G29" s="19"/>
      <c r="H29" s="19"/>
    </row>
    <row r="30" spans="1:12" s="11" customFormat="1" x14ac:dyDescent="0.35">
      <c r="A30" s="1"/>
      <c r="B30" s="19"/>
      <c r="C30" s="19"/>
      <c r="D30" s="20"/>
      <c r="E30" s="19"/>
      <c r="F30" s="19"/>
      <c r="G30" s="19"/>
      <c r="H30" s="19"/>
    </row>
    <row r="31" spans="1:12" s="11" customFormat="1" x14ac:dyDescent="0.35">
      <c r="A31" s="1"/>
      <c r="B31" s="1"/>
      <c r="E31" s="19"/>
      <c r="F31" s="19"/>
      <c r="G31" s="19"/>
      <c r="H31" s="19"/>
    </row>
    <row r="32" spans="1:12" s="11" customFormat="1" x14ac:dyDescent="0.35">
      <c r="A32" s="1"/>
      <c r="B32" s="1"/>
      <c r="E32" s="19"/>
      <c r="F32" s="19"/>
      <c r="G32" s="19"/>
      <c r="H32" s="1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0B0AC-F39E-4A49-A75D-AF0921BE11E6}">
  <dimension ref="A1:L31"/>
  <sheetViews>
    <sheetView showGridLines="0" zoomScaleNormal="100" workbookViewId="0"/>
  </sheetViews>
  <sheetFormatPr defaultColWidth="9.36328125" defaultRowHeight="12.5" x14ac:dyDescent="0.35"/>
  <cols>
    <col min="1" max="1" width="5.6328125" style="1" customWidth="1"/>
    <col min="2" max="2" width="9.54296875" style="1" customWidth="1"/>
    <col min="3" max="4" width="36.36328125" style="11" customWidth="1"/>
    <col min="5" max="5" width="17.36328125" style="1" customWidth="1"/>
    <col min="6" max="6" width="9.6328125" style="1" customWidth="1"/>
    <col min="7" max="7" width="11.36328125" style="1" customWidth="1"/>
    <col min="8" max="8" width="12.36328125" style="1" customWidth="1"/>
    <col min="9" max="16384" width="9.36328125" style="1"/>
  </cols>
  <sheetData>
    <row r="1" spans="1:12" ht="13" x14ac:dyDescent="0.35">
      <c r="C1" s="2" t="s">
        <v>0</v>
      </c>
      <c r="D1" s="3" t="s">
        <v>1</v>
      </c>
    </row>
    <row r="2" spans="1:12" ht="13" thickBot="1" x14ac:dyDescent="0.4">
      <c r="C2" s="4">
        <v>45919</v>
      </c>
      <c r="D2" s="5">
        <v>45966</v>
      </c>
    </row>
    <row r="3" spans="1:12" ht="13" x14ac:dyDescent="0.35">
      <c r="A3" s="6"/>
      <c r="B3" s="7"/>
      <c r="C3" s="8"/>
      <c r="D3" s="8"/>
      <c r="E3" s="7"/>
      <c r="F3" s="7"/>
      <c r="G3" s="7"/>
      <c r="H3" s="7"/>
    </row>
    <row r="4" spans="1:12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95</v>
      </c>
    </row>
    <row r="5" spans="1:12" x14ac:dyDescent="0.35">
      <c r="A5" s="12">
        <v>1</v>
      </c>
      <c r="B5" s="13" t="s">
        <v>9</v>
      </c>
      <c r="C5" s="18" t="s">
        <v>10</v>
      </c>
      <c r="D5" s="18" t="s">
        <v>37</v>
      </c>
      <c r="E5" s="14">
        <v>22516228905</v>
      </c>
      <c r="F5" s="24">
        <v>0.13</v>
      </c>
      <c r="G5" s="30">
        <v>0.186559</v>
      </c>
      <c r="H5" s="15">
        <v>0.09</v>
      </c>
      <c r="I5" s="22"/>
      <c r="J5" s="27"/>
      <c r="K5" s="28"/>
      <c r="L5" s="29"/>
    </row>
    <row r="6" spans="1:12" x14ac:dyDescent="0.35">
      <c r="A6" s="12">
        <v>2</v>
      </c>
      <c r="B6" s="13" t="s">
        <v>13</v>
      </c>
      <c r="C6" s="18" t="s">
        <v>62</v>
      </c>
      <c r="D6" s="18" t="s">
        <v>54</v>
      </c>
      <c r="E6" s="14">
        <v>222778849052</v>
      </c>
      <c r="F6" s="24">
        <v>0.11</v>
      </c>
      <c r="G6" s="30">
        <v>0.51937239999999996</v>
      </c>
      <c r="H6" s="15">
        <v>0.09</v>
      </c>
      <c r="I6" s="22"/>
      <c r="J6" s="27"/>
      <c r="K6" s="28"/>
      <c r="L6" s="29"/>
    </row>
    <row r="7" spans="1:12" x14ac:dyDescent="0.35">
      <c r="A7" s="12">
        <v>3</v>
      </c>
      <c r="B7" s="13" t="s">
        <v>16</v>
      </c>
      <c r="C7" s="18" t="s">
        <v>17</v>
      </c>
      <c r="D7" s="18" t="s">
        <v>47</v>
      </c>
      <c r="E7" s="14">
        <v>210000000</v>
      </c>
      <c r="F7" s="24">
        <v>0.15</v>
      </c>
      <c r="G7" s="30">
        <v>0.64965669999999998</v>
      </c>
      <c r="H7" s="15">
        <v>0.09</v>
      </c>
      <c r="I7" s="22"/>
      <c r="J7" s="27"/>
      <c r="K7" s="28"/>
      <c r="L7" s="29"/>
    </row>
    <row r="8" spans="1:12" x14ac:dyDescent="0.3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30">
        <v>0.83969179999999999</v>
      </c>
      <c r="H8" s="15">
        <v>0.09</v>
      </c>
      <c r="I8" s="22"/>
      <c r="J8" s="27"/>
      <c r="K8" s="28"/>
      <c r="L8" s="29"/>
    </row>
    <row r="9" spans="1:12" ht="25" x14ac:dyDescent="0.35">
      <c r="A9" s="12">
        <v>5</v>
      </c>
      <c r="B9" s="13" t="s">
        <v>83</v>
      </c>
      <c r="C9" s="18" t="s">
        <v>84</v>
      </c>
      <c r="D9" s="18" t="s">
        <v>85</v>
      </c>
      <c r="E9" s="14">
        <v>1098571440</v>
      </c>
      <c r="F9" s="24">
        <v>0.14000000000000001</v>
      </c>
      <c r="G9" s="30">
        <v>0.95733579999999996</v>
      </c>
      <c r="H9" s="15">
        <v>0.09</v>
      </c>
      <c r="I9" s="22"/>
      <c r="J9" s="27"/>
      <c r="K9" s="28"/>
      <c r="L9" s="29"/>
    </row>
    <row r="10" spans="1:12" x14ac:dyDescent="0.35">
      <c r="A10" s="12">
        <v>6</v>
      </c>
      <c r="B10" s="13" t="s">
        <v>14</v>
      </c>
      <c r="C10" s="18" t="s">
        <v>15</v>
      </c>
      <c r="D10" s="18" t="s">
        <v>46</v>
      </c>
      <c r="E10" s="14">
        <v>159148665</v>
      </c>
      <c r="F10" s="24">
        <v>0.32</v>
      </c>
      <c r="G10" s="30">
        <v>1</v>
      </c>
      <c r="H10" s="15">
        <v>7.9983274376012922E-2</v>
      </c>
      <c r="I10" s="22"/>
      <c r="J10" s="27"/>
      <c r="K10" s="28"/>
      <c r="L10" s="29"/>
    </row>
    <row r="11" spans="1:12" x14ac:dyDescent="0.35">
      <c r="A11" s="12">
        <v>7</v>
      </c>
      <c r="B11" s="13" t="s">
        <v>26</v>
      </c>
      <c r="C11" s="18" t="s">
        <v>27</v>
      </c>
      <c r="D11" s="18" t="s">
        <v>48</v>
      </c>
      <c r="E11" s="14">
        <v>400002000</v>
      </c>
      <c r="F11" s="24">
        <v>0.16</v>
      </c>
      <c r="G11" s="30">
        <v>1</v>
      </c>
      <c r="H11" s="15">
        <v>7.4325337590164631E-2</v>
      </c>
      <c r="I11" s="22"/>
      <c r="J11" s="27"/>
      <c r="K11" s="28"/>
      <c r="L11" s="29"/>
    </row>
    <row r="12" spans="1:12" x14ac:dyDescent="0.35">
      <c r="A12" s="12">
        <v>8</v>
      </c>
      <c r="B12" s="13" t="s">
        <v>67</v>
      </c>
      <c r="C12" s="18" t="s">
        <v>68</v>
      </c>
      <c r="D12" s="18" t="s">
        <v>69</v>
      </c>
      <c r="E12" s="14">
        <v>212500000</v>
      </c>
      <c r="F12" s="24">
        <v>7.0000000000000007E-2</v>
      </c>
      <c r="G12" s="30">
        <v>1</v>
      </c>
      <c r="H12" s="15">
        <v>7.0686659506802182E-2</v>
      </c>
      <c r="I12" s="22"/>
      <c r="J12" s="27"/>
      <c r="K12" s="28"/>
      <c r="L12" s="29"/>
    </row>
    <row r="13" spans="1:12" x14ac:dyDescent="0.35">
      <c r="A13" s="12">
        <v>9</v>
      </c>
      <c r="B13" s="13" t="s">
        <v>51</v>
      </c>
      <c r="C13" s="18" t="s">
        <v>52</v>
      </c>
      <c r="D13" s="18" t="s">
        <v>100</v>
      </c>
      <c r="E13" s="14">
        <v>37526637</v>
      </c>
      <c r="F13" s="24">
        <v>0.12</v>
      </c>
      <c r="G13" s="30">
        <v>1</v>
      </c>
      <c r="H13" s="15">
        <v>6.8527956357333775E-2</v>
      </c>
      <c r="I13" s="22"/>
      <c r="J13" s="27"/>
      <c r="K13" s="28"/>
      <c r="L13" s="29"/>
    </row>
    <row r="14" spans="1:12" x14ac:dyDescent="0.35">
      <c r="A14" s="12">
        <v>10</v>
      </c>
      <c r="B14" s="13" t="s">
        <v>60</v>
      </c>
      <c r="C14" s="18" t="s">
        <v>61</v>
      </c>
      <c r="D14" s="18" t="s">
        <v>65</v>
      </c>
      <c r="E14" s="14">
        <v>500000000</v>
      </c>
      <c r="F14" s="24">
        <v>0.13</v>
      </c>
      <c r="G14" s="30">
        <v>1</v>
      </c>
      <c r="H14" s="15">
        <v>5.5775423242053937E-2</v>
      </c>
      <c r="I14" s="22"/>
      <c r="J14" s="27"/>
      <c r="K14" s="28"/>
      <c r="L14" s="29"/>
    </row>
    <row r="15" spans="1:12" ht="25" x14ac:dyDescent="0.35">
      <c r="A15" s="12">
        <v>11</v>
      </c>
      <c r="B15" s="13" t="s">
        <v>79</v>
      </c>
      <c r="C15" s="18" t="s">
        <v>81</v>
      </c>
      <c r="D15" s="18" t="s">
        <v>82</v>
      </c>
      <c r="E15" s="14">
        <v>209160464</v>
      </c>
      <c r="F15" s="24">
        <v>0.17</v>
      </c>
      <c r="G15" s="30">
        <v>1</v>
      </c>
      <c r="H15" s="15">
        <v>4.4911474057541929E-2</v>
      </c>
      <c r="I15" s="22"/>
      <c r="J15" s="27"/>
      <c r="K15" s="28"/>
      <c r="L15" s="29"/>
    </row>
    <row r="16" spans="1:12" x14ac:dyDescent="0.35">
      <c r="A16" s="12">
        <v>12</v>
      </c>
      <c r="B16" s="13" t="s">
        <v>22</v>
      </c>
      <c r="C16" s="18" t="s">
        <v>63</v>
      </c>
      <c r="D16" s="18" t="s">
        <v>44</v>
      </c>
      <c r="E16" s="14">
        <v>40444445</v>
      </c>
      <c r="F16" s="24">
        <v>0.12</v>
      </c>
      <c r="G16" s="30">
        <v>1</v>
      </c>
      <c r="H16" s="15">
        <v>2.9709238509684176E-2</v>
      </c>
      <c r="I16" s="22"/>
      <c r="J16" s="27"/>
      <c r="K16" s="28"/>
      <c r="L16" s="29"/>
    </row>
    <row r="17" spans="1:12" x14ac:dyDescent="0.35">
      <c r="A17" s="12">
        <v>13</v>
      </c>
      <c r="B17" s="13" t="s">
        <v>18</v>
      </c>
      <c r="C17" s="18" t="s">
        <v>19</v>
      </c>
      <c r="D17" s="18" t="s">
        <v>38</v>
      </c>
      <c r="E17" s="14">
        <v>175849057</v>
      </c>
      <c r="F17" s="24">
        <v>0.09</v>
      </c>
      <c r="G17" s="30">
        <v>1</v>
      </c>
      <c r="H17" s="15">
        <v>2.4154210363846147E-2</v>
      </c>
      <c r="I17" s="22"/>
      <c r="J17" s="27"/>
      <c r="K17" s="28"/>
      <c r="L17" s="29"/>
    </row>
    <row r="18" spans="1:12" x14ac:dyDescent="0.35">
      <c r="A18" s="12">
        <v>14</v>
      </c>
      <c r="B18" s="13" t="s">
        <v>23</v>
      </c>
      <c r="C18" s="18" t="s">
        <v>64</v>
      </c>
      <c r="D18" s="18" t="s">
        <v>45</v>
      </c>
      <c r="E18" s="14">
        <v>100000000</v>
      </c>
      <c r="F18" s="24">
        <v>0.14000000000000001</v>
      </c>
      <c r="G18" s="30">
        <v>1</v>
      </c>
      <c r="H18" s="15">
        <v>2.2654644020976146E-2</v>
      </c>
      <c r="I18" s="22"/>
      <c r="J18" s="27"/>
      <c r="K18" s="28"/>
      <c r="L18" s="29"/>
    </row>
    <row r="19" spans="1:12" x14ac:dyDescent="0.35">
      <c r="A19" s="12">
        <v>15</v>
      </c>
      <c r="B19" s="13" t="s">
        <v>56</v>
      </c>
      <c r="C19" s="18" t="s">
        <v>57</v>
      </c>
      <c r="D19" s="18" t="s">
        <v>58</v>
      </c>
      <c r="E19" s="14">
        <v>100000000</v>
      </c>
      <c r="F19" s="24">
        <v>0.11</v>
      </c>
      <c r="G19" s="30">
        <v>1</v>
      </c>
      <c r="H19" s="15">
        <v>2.1920917291921048E-2</v>
      </c>
      <c r="I19" s="22"/>
      <c r="J19" s="27"/>
      <c r="K19" s="28"/>
      <c r="L19" s="29"/>
    </row>
    <row r="20" spans="1:12" x14ac:dyDescent="0.35">
      <c r="A20" s="12">
        <v>16</v>
      </c>
      <c r="B20" s="13" t="s">
        <v>20</v>
      </c>
      <c r="C20" s="18" t="s">
        <v>21</v>
      </c>
      <c r="D20" s="18" t="s">
        <v>39</v>
      </c>
      <c r="E20" s="14">
        <v>10500000</v>
      </c>
      <c r="F20" s="24">
        <v>7.0000000000000007E-2</v>
      </c>
      <c r="G20" s="30">
        <v>1</v>
      </c>
      <c r="H20" s="15">
        <v>2.1029832779848427E-2</v>
      </c>
      <c r="I20" s="22"/>
      <c r="J20" s="27"/>
      <c r="K20" s="28"/>
      <c r="L20" s="29"/>
    </row>
    <row r="21" spans="1:12" x14ac:dyDescent="0.35">
      <c r="A21" s="12">
        <v>17</v>
      </c>
      <c r="B21" s="13" t="s">
        <v>72</v>
      </c>
      <c r="C21" s="18" t="s">
        <v>73</v>
      </c>
      <c r="D21" s="18" t="s">
        <v>74</v>
      </c>
      <c r="E21" s="14">
        <v>1115439217</v>
      </c>
      <c r="F21" s="24">
        <v>0.1</v>
      </c>
      <c r="G21" s="30">
        <v>1</v>
      </c>
      <c r="H21" s="15">
        <v>1.6143545596513778E-2</v>
      </c>
      <c r="I21" s="22"/>
      <c r="J21" s="27"/>
      <c r="K21" s="28"/>
      <c r="L21" s="29"/>
    </row>
    <row r="22" spans="1:12" x14ac:dyDescent="0.35">
      <c r="A22" s="12">
        <v>18</v>
      </c>
      <c r="B22" s="13" t="s">
        <v>86</v>
      </c>
      <c r="C22" s="18" t="s">
        <v>87</v>
      </c>
      <c r="D22" s="18" t="s">
        <v>88</v>
      </c>
      <c r="E22" s="14">
        <v>20752219</v>
      </c>
      <c r="F22" s="24">
        <v>0.1</v>
      </c>
      <c r="G22" s="30">
        <v>1</v>
      </c>
      <c r="H22" s="15">
        <v>1.085632638408216E-2</v>
      </c>
      <c r="I22" s="22"/>
      <c r="J22" s="27"/>
      <c r="K22" s="28"/>
      <c r="L22" s="29"/>
    </row>
    <row r="23" spans="1:12" x14ac:dyDescent="0.35">
      <c r="A23" s="12">
        <v>19</v>
      </c>
      <c r="B23" s="13" t="s">
        <v>34</v>
      </c>
      <c r="C23" s="18" t="s">
        <v>35</v>
      </c>
      <c r="D23" s="18" t="s">
        <v>42</v>
      </c>
      <c r="E23" s="14">
        <v>1268545000</v>
      </c>
      <c r="F23" s="24">
        <v>0.14000000000000001</v>
      </c>
      <c r="G23" s="30">
        <v>1</v>
      </c>
      <c r="H23" s="15">
        <v>5.2516538113769832E-3</v>
      </c>
      <c r="I23" s="22"/>
      <c r="J23" s="27"/>
      <c r="K23" s="28"/>
      <c r="L23" s="29"/>
    </row>
    <row r="24" spans="1:12" x14ac:dyDescent="0.35">
      <c r="A24" s="12">
        <v>20</v>
      </c>
      <c r="B24" s="13" t="s">
        <v>30</v>
      </c>
      <c r="C24" s="18" t="s">
        <v>31</v>
      </c>
      <c r="D24" s="18" t="s">
        <v>49</v>
      </c>
      <c r="E24" s="14">
        <v>921052700</v>
      </c>
      <c r="F24" s="24">
        <v>0.11</v>
      </c>
      <c r="G24" s="30">
        <v>1</v>
      </c>
      <c r="H24" s="15">
        <v>4.0695061118419824E-3</v>
      </c>
      <c r="I24" s="22"/>
      <c r="J24" s="27"/>
      <c r="K24" s="28"/>
      <c r="L24" s="29"/>
    </row>
    <row r="25" spans="1:12" s="11" customFormat="1" x14ac:dyDescent="0.35">
      <c r="A25" s="1"/>
      <c r="B25" s="1"/>
      <c r="D25" s="17"/>
      <c r="E25" s="1"/>
      <c r="F25" s="1"/>
      <c r="G25" s="1"/>
      <c r="H25" s="1"/>
    </row>
    <row r="26" spans="1:12" ht="23.25" customHeight="1" x14ac:dyDescent="0.35">
      <c r="B26" s="19" t="s">
        <v>92</v>
      </c>
      <c r="C26" s="20"/>
      <c r="D26" s="21"/>
      <c r="E26" s="19"/>
      <c r="F26" s="19"/>
      <c r="G26" s="19"/>
      <c r="H26" s="19"/>
    </row>
    <row r="27" spans="1:12" s="20" customFormat="1" x14ac:dyDescent="0.35">
      <c r="A27" s="19"/>
      <c r="B27" s="21" t="s">
        <v>28</v>
      </c>
      <c r="C27" s="21" t="s">
        <v>29</v>
      </c>
      <c r="D27" s="21" t="s">
        <v>41</v>
      </c>
      <c r="E27" s="19"/>
      <c r="F27" s="19"/>
      <c r="G27" s="19"/>
      <c r="H27" s="19"/>
    </row>
    <row r="28" spans="1:12" s="11" customFormat="1" x14ac:dyDescent="0.35">
      <c r="A28" s="1"/>
      <c r="B28" s="19"/>
      <c r="C28" s="20"/>
      <c r="D28" s="20"/>
      <c r="E28" s="19"/>
      <c r="F28" s="19"/>
      <c r="G28" s="19"/>
      <c r="H28" s="19"/>
    </row>
    <row r="29" spans="1:12" s="11" customFormat="1" x14ac:dyDescent="0.35">
      <c r="A29" s="1"/>
      <c r="B29" s="19"/>
      <c r="C29" s="19"/>
      <c r="D29" s="20"/>
      <c r="E29" s="19"/>
      <c r="F29" s="19"/>
      <c r="G29" s="19"/>
      <c r="H29" s="19"/>
    </row>
    <row r="30" spans="1:12" s="11" customFormat="1" x14ac:dyDescent="0.35">
      <c r="A30" s="1"/>
      <c r="B30" s="1"/>
      <c r="E30" s="19"/>
      <c r="F30" s="19"/>
      <c r="G30" s="19"/>
      <c r="H30" s="19"/>
    </row>
    <row r="31" spans="1:12" s="11" customFormat="1" x14ac:dyDescent="0.35">
      <c r="A31" s="1"/>
      <c r="B31" s="1"/>
      <c r="E31" s="19"/>
      <c r="F31" s="19"/>
      <c r="G31" s="19"/>
      <c r="H31" s="1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223BB-9A1E-4D29-9018-42BF739140A8}">
  <dimension ref="A1:L32"/>
  <sheetViews>
    <sheetView showGridLines="0" workbookViewId="0"/>
  </sheetViews>
  <sheetFormatPr defaultColWidth="9.36328125" defaultRowHeight="12.5" x14ac:dyDescent="0.35"/>
  <cols>
    <col min="1" max="1" width="5.6328125" style="1" customWidth="1"/>
    <col min="2" max="2" width="9.54296875" style="1" customWidth="1"/>
    <col min="3" max="4" width="36.36328125" style="11" customWidth="1"/>
    <col min="5" max="5" width="17.36328125" style="1" customWidth="1"/>
    <col min="6" max="6" width="9.6328125" style="1" customWidth="1"/>
    <col min="7" max="7" width="11.36328125" style="1" customWidth="1"/>
    <col min="8" max="8" width="12.36328125" style="1" customWidth="1"/>
    <col min="9" max="9" width="16.08984375" style="1" bestFit="1" customWidth="1"/>
    <col min="10" max="16384" width="9.36328125" style="1"/>
  </cols>
  <sheetData>
    <row r="1" spans="1:12" ht="13" x14ac:dyDescent="0.35">
      <c r="C1" s="2" t="s">
        <v>0</v>
      </c>
      <c r="D1" s="3" t="s">
        <v>1</v>
      </c>
    </row>
    <row r="2" spans="1:12" ht="13" thickBot="1" x14ac:dyDescent="0.4">
      <c r="C2" s="4">
        <v>45828</v>
      </c>
      <c r="D2" s="5">
        <v>45918</v>
      </c>
    </row>
    <row r="3" spans="1:12" ht="13" x14ac:dyDescent="0.35">
      <c r="A3" s="6"/>
      <c r="B3" s="7"/>
      <c r="C3" s="8"/>
      <c r="D3" s="8"/>
      <c r="E3" s="7"/>
      <c r="F3" s="7"/>
      <c r="G3" s="7"/>
      <c r="H3" s="7"/>
    </row>
    <row r="4" spans="1:12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94</v>
      </c>
    </row>
    <row r="5" spans="1:12" x14ac:dyDescent="0.3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0.15</v>
      </c>
      <c r="G5" s="30">
        <v>0.15710569999999999</v>
      </c>
      <c r="H5" s="15">
        <v>0.09</v>
      </c>
      <c r="I5" s="22"/>
      <c r="J5" s="27"/>
      <c r="K5" s="28"/>
      <c r="L5" s="29"/>
    </row>
    <row r="6" spans="1:12" x14ac:dyDescent="0.35">
      <c r="A6" s="12">
        <v>2</v>
      </c>
      <c r="B6" s="13" t="s">
        <v>13</v>
      </c>
      <c r="C6" s="18" t="s">
        <v>62</v>
      </c>
      <c r="D6" s="18" t="s">
        <v>54</v>
      </c>
      <c r="E6" s="14">
        <v>222778849052</v>
      </c>
      <c r="F6" s="24">
        <v>0.1</v>
      </c>
      <c r="G6" s="30">
        <v>0.53974999999999995</v>
      </c>
      <c r="H6" s="15">
        <v>0.09</v>
      </c>
      <c r="I6" s="22"/>
      <c r="J6" s="27"/>
      <c r="K6" s="28"/>
      <c r="L6" s="29"/>
    </row>
    <row r="7" spans="1:12" x14ac:dyDescent="0.35">
      <c r="A7" s="12">
        <v>3</v>
      </c>
      <c r="B7" s="13" t="s">
        <v>16</v>
      </c>
      <c r="C7" s="18" t="s">
        <v>17</v>
      </c>
      <c r="D7" s="18" t="s">
        <v>47</v>
      </c>
      <c r="E7" s="14">
        <v>210000000</v>
      </c>
      <c r="F7" s="24">
        <v>0.15</v>
      </c>
      <c r="G7" s="30">
        <v>0.61607250000000002</v>
      </c>
      <c r="H7" s="15">
        <v>0.09</v>
      </c>
      <c r="I7" s="22"/>
      <c r="J7" s="27"/>
      <c r="K7" s="28"/>
      <c r="L7" s="29"/>
    </row>
    <row r="8" spans="1:12" x14ac:dyDescent="0.3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30">
        <v>0.81596769999999996</v>
      </c>
      <c r="H8" s="15">
        <v>0.09</v>
      </c>
      <c r="I8" s="22"/>
      <c r="J8" s="27"/>
      <c r="K8" s="28"/>
      <c r="L8" s="29"/>
    </row>
    <row r="9" spans="1:12" x14ac:dyDescent="0.35">
      <c r="A9" s="12">
        <v>5</v>
      </c>
      <c r="B9" s="13" t="s">
        <v>26</v>
      </c>
      <c r="C9" s="18" t="s">
        <v>27</v>
      </c>
      <c r="D9" s="18" t="s">
        <v>48</v>
      </c>
      <c r="E9" s="14">
        <v>400002000</v>
      </c>
      <c r="F9" s="24">
        <v>0.16</v>
      </c>
      <c r="G9" s="30">
        <v>1</v>
      </c>
      <c r="H9" s="15">
        <v>7.7719717600044286E-2</v>
      </c>
      <c r="I9" s="22"/>
      <c r="J9" s="27"/>
      <c r="K9" s="28"/>
      <c r="L9" s="29"/>
    </row>
    <row r="10" spans="1:12" x14ac:dyDescent="0.35">
      <c r="A10" s="12">
        <v>6</v>
      </c>
      <c r="B10" s="13" t="s">
        <v>14</v>
      </c>
      <c r="C10" s="18" t="s">
        <v>15</v>
      </c>
      <c r="D10" s="18" t="s">
        <v>46</v>
      </c>
      <c r="E10" s="14">
        <v>159148665</v>
      </c>
      <c r="F10" s="24">
        <v>0.33</v>
      </c>
      <c r="G10" s="30">
        <v>1</v>
      </c>
      <c r="H10" s="15">
        <v>7.6745990819179821E-2</v>
      </c>
      <c r="I10" s="22"/>
      <c r="J10" s="27"/>
      <c r="K10" s="28"/>
      <c r="L10" s="29"/>
    </row>
    <row r="11" spans="1:12" x14ac:dyDescent="0.35">
      <c r="A11" s="12">
        <v>7</v>
      </c>
      <c r="B11" s="13" t="s">
        <v>67</v>
      </c>
      <c r="C11" s="18" t="s">
        <v>68</v>
      </c>
      <c r="D11" s="18" t="s">
        <v>69</v>
      </c>
      <c r="E11" s="14">
        <v>212500000</v>
      </c>
      <c r="F11" s="24">
        <v>7.0000000000000007E-2</v>
      </c>
      <c r="G11" s="30">
        <v>1</v>
      </c>
      <c r="H11" s="15">
        <v>7.4050872258920708E-2</v>
      </c>
      <c r="I11" s="22"/>
      <c r="J11" s="27"/>
      <c r="K11" s="28"/>
      <c r="L11" s="29"/>
    </row>
    <row r="12" spans="1:12" x14ac:dyDescent="0.35">
      <c r="A12" s="12">
        <v>8</v>
      </c>
      <c r="B12" s="13" t="s">
        <v>51</v>
      </c>
      <c r="C12" s="18" t="s">
        <v>52</v>
      </c>
      <c r="D12" s="18" t="s">
        <v>100</v>
      </c>
      <c r="E12" s="14">
        <v>34629063</v>
      </c>
      <c r="F12" s="24">
        <v>0.13</v>
      </c>
      <c r="G12" s="30">
        <v>1</v>
      </c>
      <c r="H12" s="15">
        <v>6.6873711232638702E-2</v>
      </c>
      <c r="I12" s="22"/>
      <c r="J12" s="27"/>
      <c r="K12" s="28"/>
      <c r="L12" s="29"/>
    </row>
    <row r="13" spans="1:12" ht="25" x14ac:dyDescent="0.35">
      <c r="A13" s="12">
        <v>9</v>
      </c>
      <c r="B13" s="13" t="s">
        <v>83</v>
      </c>
      <c r="C13" s="18" t="s">
        <v>84</v>
      </c>
      <c r="D13" s="18" t="s">
        <v>85</v>
      </c>
      <c r="E13" s="14">
        <v>1098571440</v>
      </c>
      <c r="F13" s="24">
        <v>0.1</v>
      </c>
      <c r="G13" s="30">
        <v>1</v>
      </c>
      <c r="H13" s="15">
        <v>6.4848998245934222E-2</v>
      </c>
      <c r="I13" s="22"/>
      <c r="J13" s="27"/>
      <c r="K13" s="28"/>
      <c r="L13" s="29"/>
    </row>
    <row r="14" spans="1:12" x14ac:dyDescent="0.35">
      <c r="A14" s="12">
        <v>10</v>
      </c>
      <c r="B14" s="13" t="s">
        <v>60</v>
      </c>
      <c r="C14" s="18" t="s">
        <v>61</v>
      </c>
      <c r="D14" s="18" t="s">
        <v>65</v>
      </c>
      <c r="E14" s="14">
        <v>500000000</v>
      </c>
      <c r="F14" s="24">
        <v>0.13</v>
      </c>
      <c r="G14" s="30">
        <v>1</v>
      </c>
      <c r="H14" s="15">
        <v>5.907751167349299E-2</v>
      </c>
      <c r="I14" s="22"/>
      <c r="J14" s="27"/>
      <c r="K14" s="28"/>
      <c r="L14" s="29"/>
    </row>
    <row r="15" spans="1:12" ht="25" x14ac:dyDescent="0.35">
      <c r="A15" s="12">
        <v>11</v>
      </c>
      <c r="B15" s="13" t="s">
        <v>79</v>
      </c>
      <c r="C15" s="18" t="s">
        <v>81</v>
      </c>
      <c r="D15" s="18" t="s">
        <v>82</v>
      </c>
      <c r="E15" s="14">
        <v>209160464</v>
      </c>
      <c r="F15" s="24">
        <v>0.13</v>
      </c>
      <c r="G15" s="30">
        <v>1</v>
      </c>
      <c r="H15" s="15">
        <v>3.8668383810724939E-2</v>
      </c>
      <c r="I15" s="22"/>
      <c r="J15" s="27"/>
      <c r="K15" s="28"/>
      <c r="L15" s="29"/>
    </row>
    <row r="16" spans="1:12" x14ac:dyDescent="0.35">
      <c r="A16" s="12">
        <v>12</v>
      </c>
      <c r="B16" s="13" t="s">
        <v>22</v>
      </c>
      <c r="C16" s="18" t="s">
        <v>63</v>
      </c>
      <c r="D16" s="18" t="s">
        <v>44</v>
      </c>
      <c r="E16" s="14">
        <v>40444445</v>
      </c>
      <c r="F16" s="24">
        <v>0.12</v>
      </c>
      <c r="G16" s="30">
        <v>1</v>
      </c>
      <c r="H16" s="15">
        <v>3.3100593177048644E-2</v>
      </c>
      <c r="I16" s="22"/>
      <c r="J16" s="27"/>
      <c r="K16" s="28"/>
      <c r="L16" s="29"/>
    </row>
    <row r="17" spans="1:12" x14ac:dyDescent="0.35">
      <c r="A17" s="12">
        <v>13</v>
      </c>
      <c r="B17" s="13" t="s">
        <v>18</v>
      </c>
      <c r="C17" s="18" t="s">
        <v>19</v>
      </c>
      <c r="D17" s="18" t="s">
        <v>38</v>
      </c>
      <c r="E17" s="14">
        <v>175849057</v>
      </c>
      <c r="F17" s="24">
        <v>0.09</v>
      </c>
      <c r="G17" s="30">
        <v>1</v>
      </c>
      <c r="H17" s="15">
        <v>3.0403365694778764E-2</v>
      </c>
      <c r="I17" s="22"/>
      <c r="J17" s="27"/>
      <c r="K17" s="28"/>
      <c r="L17" s="29"/>
    </row>
    <row r="18" spans="1:12" x14ac:dyDescent="0.35">
      <c r="A18" s="12">
        <v>14</v>
      </c>
      <c r="B18" s="13" t="s">
        <v>20</v>
      </c>
      <c r="C18" s="18" t="s">
        <v>21</v>
      </c>
      <c r="D18" s="18" t="s">
        <v>39</v>
      </c>
      <c r="E18" s="14">
        <v>10500000</v>
      </c>
      <c r="F18" s="24">
        <v>7.0000000000000007E-2</v>
      </c>
      <c r="G18" s="30">
        <v>1</v>
      </c>
      <c r="H18" s="15">
        <v>2.7172350334188689E-2</v>
      </c>
      <c r="I18" s="22"/>
      <c r="J18" s="27"/>
      <c r="K18" s="28"/>
      <c r="L18" s="29"/>
    </row>
    <row r="19" spans="1:12" x14ac:dyDescent="0.35">
      <c r="A19" s="12">
        <v>15</v>
      </c>
      <c r="B19" s="13" t="s">
        <v>23</v>
      </c>
      <c r="C19" s="18" t="s">
        <v>64</v>
      </c>
      <c r="D19" s="18" t="s">
        <v>45</v>
      </c>
      <c r="E19" s="14">
        <v>100000000</v>
      </c>
      <c r="F19" s="24">
        <v>0.14000000000000001</v>
      </c>
      <c r="G19" s="30">
        <v>1</v>
      </c>
      <c r="H19" s="15">
        <v>2.5151321053722055E-2</v>
      </c>
      <c r="I19" s="22"/>
      <c r="J19" s="27"/>
      <c r="K19" s="28"/>
      <c r="L19" s="29"/>
    </row>
    <row r="20" spans="1:12" x14ac:dyDescent="0.35">
      <c r="A20" s="12">
        <v>16</v>
      </c>
      <c r="B20" s="13" t="s">
        <v>72</v>
      </c>
      <c r="C20" s="18" t="s">
        <v>73</v>
      </c>
      <c r="D20" s="18" t="s">
        <v>74</v>
      </c>
      <c r="E20" s="14">
        <v>1115439217</v>
      </c>
      <c r="F20" s="24">
        <v>0.1</v>
      </c>
      <c r="G20" s="30">
        <v>1</v>
      </c>
      <c r="H20" s="15">
        <v>1.8101040739258285E-2</v>
      </c>
      <c r="I20" s="22"/>
      <c r="J20" s="27"/>
      <c r="K20" s="28"/>
      <c r="L20" s="29"/>
    </row>
    <row r="21" spans="1:12" x14ac:dyDescent="0.35">
      <c r="A21" s="12">
        <v>17</v>
      </c>
      <c r="B21" s="13" t="s">
        <v>56</v>
      </c>
      <c r="C21" s="18" t="s">
        <v>57</v>
      </c>
      <c r="D21" s="18" t="s">
        <v>58</v>
      </c>
      <c r="E21" s="14">
        <v>100000000</v>
      </c>
      <c r="F21" s="24">
        <v>0.11</v>
      </c>
      <c r="G21" s="30">
        <v>1</v>
      </c>
      <c r="H21" s="15">
        <v>1.7028605837315618E-2</v>
      </c>
      <c r="I21" s="22"/>
      <c r="J21" s="27"/>
      <c r="K21" s="28"/>
      <c r="L21" s="29"/>
    </row>
    <row r="22" spans="1:12" x14ac:dyDescent="0.35">
      <c r="A22" s="12">
        <v>18</v>
      </c>
      <c r="B22" s="13" t="s">
        <v>86</v>
      </c>
      <c r="C22" s="18" t="s">
        <v>87</v>
      </c>
      <c r="D22" s="18" t="s">
        <v>88</v>
      </c>
      <c r="E22" s="14">
        <v>20752219</v>
      </c>
      <c r="F22" s="24">
        <v>0.1</v>
      </c>
      <c r="G22" s="30">
        <v>1</v>
      </c>
      <c r="H22" s="15">
        <v>1.2259894602233833E-2</v>
      </c>
      <c r="I22" s="22"/>
      <c r="J22" s="27"/>
      <c r="K22" s="28"/>
      <c r="L22" s="29"/>
    </row>
    <row r="23" spans="1:12" x14ac:dyDescent="0.35">
      <c r="A23" s="12">
        <v>19</v>
      </c>
      <c r="B23" s="13" t="s">
        <v>28</v>
      </c>
      <c r="C23" s="18" t="s">
        <v>29</v>
      </c>
      <c r="D23" s="18" t="s">
        <v>41</v>
      </c>
      <c r="E23" s="14">
        <v>2203330301</v>
      </c>
      <c r="F23" s="24">
        <v>0.24</v>
      </c>
      <c r="G23" s="30">
        <v>1</v>
      </c>
      <c r="H23" s="15">
        <v>9.515604660323234E-3</v>
      </c>
      <c r="I23" s="22"/>
      <c r="J23" s="27"/>
      <c r="K23" s="28"/>
      <c r="L23" s="29"/>
    </row>
    <row r="24" spans="1:12" x14ac:dyDescent="0.35">
      <c r="A24" s="12">
        <v>20</v>
      </c>
      <c r="B24" s="13" t="s">
        <v>34</v>
      </c>
      <c r="C24" s="18" t="s">
        <v>35</v>
      </c>
      <c r="D24" s="18" t="s">
        <v>42</v>
      </c>
      <c r="E24" s="14">
        <v>1268545000</v>
      </c>
      <c r="F24" s="24">
        <v>0.14000000000000001</v>
      </c>
      <c r="G24" s="30">
        <v>1</v>
      </c>
      <c r="H24" s="15">
        <v>5.0939924859138008E-3</v>
      </c>
      <c r="I24" s="22"/>
      <c r="J24" s="27"/>
      <c r="K24" s="28"/>
      <c r="L24" s="29"/>
    </row>
    <row r="25" spans="1:12" x14ac:dyDescent="0.35">
      <c r="A25" s="12">
        <v>21</v>
      </c>
      <c r="B25" s="13" t="s">
        <v>30</v>
      </c>
      <c r="C25" s="18" t="s">
        <v>31</v>
      </c>
      <c r="D25" s="18" t="s">
        <v>49</v>
      </c>
      <c r="E25" s="14">
        <v>921052700</v>
      </c>
      <c r="F25" s="24">
        <v>0.11</v>
      </c>
      <c r="G25" s="30">
        <v>1</v>
      </c>
      <c r="H25" s="15">
        <v>4.1880457742814311E-3</v>
      </c>
      <c r="I25" s="22"/>
      <c r="J25" s="27"/>
      <c r="K25" s="28"/>
      <c r="L25" s="29"/>
    </row>
    <row r="26" spans="1:12" s="11" customFormat="1" x14ac:dyDescent="0.35">
      <c r="A26" s="1"/>
      <c r="B26" s="1"/>
      <c r="D26" s="17"/>
      <c r="E26" s="1"/>
      <c r="F26" s="1"/>
      <c r="G26" s="1"/>
      <c r="H26" s="1"/>
    </row>
    <row r="27" spans="1:12" ht="23.25" customHeight="1" x14ac:dyDescent="0.35">
      <c r="B27" s="19" t="s">
        <v>92</v>
      </c>
      <c r="C27" s="20"/>
      <c r="D27" s="21"/>
      <c r="E27" s="19"/>
      <c r="F27" s="19"/>
      <c r="G27" s="19"/>
      <c r="H27" s="19"/>
    </row>
    <row r="28" spans="1:12" s="20" customFormat="1" x14ac:dyDescent="0.35">
      <c r="A28" s="19"/>
      <c r="B28" s="21" t="s">
        <v>32</v>
      </c>
      <c r="C28" s="21" t="s">
        <v>70</v>
      </c>
      <c r="D28" s="21" t="s">
        <v>71</v>
      </c>
      <c r="E28" s="19"/>
      <c r="F28" s="19"/>
      <c r="G28" s="19"/>
      <c r="H28" s="19"/>
    </row>
    <row r="29" spans="1:12" s="11" customFormat="1" x14ac:dyDescent="0.35">
      <c r="A29" s="1"/>
      <c r="B29" s="19"/>
      <c r="C29" s="20"/>
      <c r="D29" s="20"/>
      <c r="E29" s="19"/>
      <c r="F29" s="19"/>
      <c r="G29" s="19"/>
      <c r="H29" s="19"/>
    </row>
    <row r="30" spans="1:12" s="11" customFormat="1" x14ac:dyDescent="0.35">
      <c r="A30" s="1"/>
      <c r="B30" s="19"/>
      <c r="C30" s="19"/>
      <c r="D30" s="20"/>
      <c r="E30" s="19"/>
      <c r="F30" s="19"/>
      <c r="G30" s="19"/>
      <c r="H30" s="19"/>
    </row>
    <row r="31" spans="1:12" s="11" customFormat="1" x14ac:dyDescent="0.35">
      <c r="A31" s="1"/>
      <c r="B31" s="1"/>
      <c r="E31" s="19"/>
      <c r="F31" s="19"/>
      <c r="G31" s="19"/>
      <c r="H31" s="19"/>
    </row>
    <row r="32" spans="1:12" s="11" customFormat="1" x14ac:dyDescent="0.35">
      <c r="A32" s="1"/>
      <c r="B32" s="1"/>
      <c r="E32" s="19"/>
      <c r="F32" s="19"/>
      <c r="G32" s="19"/>
      <c r="H32" s="1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EABCC-62AB-41B8-BFC4-E7F6DC149153}">
  <dimension ref="A1:L33"/>
  <sheetViews>
    <sheetView showGridLines="0" workbookViewId="0">
      <selection activeCell="K16" sqref="K16"/>
    </sheetView>
  </sheetViews>
  <sheetFormatPr defaultColWidth="9.36328125" defaultRowHeight="12.5" x14ac:dyDescent="0.35"/>
  <cols>
    <col min="1" max="1" width="5.6328125" style="1" customWidth="1"/>
    <col min="2" max="2" width="9.54296875" style="1" customWidth="1"/>
    <col min="3" max="4" width="36.36328125" style="11" customWidth="1"/>
    <col min="5" max="5" width="17.36328125" style="1" customWidth="1"/>
    <col min="6" max="6" width="9.6328125" style="1" customWidth="1"/>
    <col min="7" max="7" width="11.36328125" style="1" customWidth="1"/>
    <col min="8" max="8" width="12.36328125" style="1" customWidth="1"/>
    <col min="9" max="16384" width="9.36328125" style="1"/>
  </cols>
  <sheetData>
    <row r="1" spans="1:12" ht="13" x14ac:dyDescent="0.35">
      <c r="C1" s="2" t="s">
        <v>0</v>
      </c>
      <c r="D1" s="3" t="s">
        <v>1</v>
      </c>
    </row>
    <row r="2" spans="1:12" ht="13" thickBot="1" x14ac:dyDescent="0.4">
      <c r="C2" s="4">
        <v>45737</v>
      </c>
      <c r="D2" s="5">
        <v>45827</v>
      </c>
    </row>
    <row r="3" spans="1:12" ht="13" x14ac:dyDescent="0.35">
      <c r="A3" s="6"/>
      <c r="B3" s="7"/>
      <c r="C3" s="8"/>
      <c r="D3" s="8"/>
      <c r="E3" s="7"/>
      <c r="F3" s="7"/>
      <c r="G3" s="7"/>
      <c r="H3" s="7"/>
    </row>
    <row r="4" spans="1:12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93</v>
      </c>
    </row>
    <row r="5" spans="1:12" x14ac:dyDescent="0.3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0.1</v>
      </c>
      <c r="G5" s="25">
        <v>0.2440224</v>
      </c>
      <c r="H5" s="15">
        <v>0.09</v>
      </c>
      <c r="I5" s="22"/>
      <c r="J5" s="27"/>
      <c r="K5" s="28"/>
      <c r="L5" s="29"/>
    </row>
    <row r="6" spans="1:12" x14ac:dyDescent="0.35">
      <c r="A6" s="12">
        <v>2</v>
      </c>
      <c r="B6" s="13" t="s">
        <v>13</v>
      </c>
      <c r="C6" s="18" t="s">
        <v>62</v>
      </c>
      <c r="D6" s="18" t="s">
        <v>54</v>
      </c>
      <c r="E6" s="14">
        <v>222778849052</v>
      </c>
      <c r="F6" s="24">
        <v>0.1</v>
      </c>
      <c r="G6" s="25">
        <v>0.51872039999999997</v>
      </c>
      <c r="H6" s="15">
        <v>0.09</v>
      </c>
      <c r="I6" s="22"/>
      <c r="J6" s="27"/>
      <c r="K6" s="28"/>
      <c r="L6" s="29"/>
    </row>
    <row r="7" spans="1:12" x14ac:dyDescent="0.35">
      <c r="A7" s="12">
        <v>3</v>
      </c>
      <c r="B7" s="13" t="s">
        <v>16</v>
      </c>
      <c r="C7" s="18" t="s">
        <v>17</v>
      </c>
      <c r="D7" s="18" t="s">
        <v>47</v>
      </c>
      <c r="E7" s="14">
        <v>210000000</v>
      </c>
      <c r="F7" s="24">
        <v>0.15</v>
      </c>
      <c r="G7" s="25">
        <v>0.61957870000000004</v>
      </c>
      <c r="H7" s="15">
        <v>0.09</v>
      </c>
      <c r="I7" s="22"/>
      <c r="J7" s="27"/>
      <c r="K7" s="28"/>
      <c r="L7" s="29"/>
    </row>
    <row r="8" spans="1:12" x14ac:dyDescent="0.3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25">
        <v>0.73686470000000004</v>
      </c>
      <c r="H8" s="15">
        <v>0.09</v>
      </c>
      <c r="I8" s="22"/>
      <c r="J8" s="27"/>
      <c r="K8" s="28"/>
      <c r="L8" s="29"/>
    </row>
    <row r="9" spans="1:12" x14ac:dyDescent="0.35">
      <c r="A9" s="12">
        <v>5</v>
      </c>
      <c r="B9" s="13" t="s">
        <v>26</v>
      </c>
      <c r="C9" s="18" t="s">
        <v>27</v>
      </c>
      <c r="D9" s="18" t="s">
        <v>48</v>
      </c>
      <c r="E9" s="14">
        <v>400002000</v>
      </c>
      <c r="F9" s="24">
        <v>0.16</v>
      </c>
      <c r="G9" s="26">
        <v>1</v>
      </c>
      <c r="H9" s="15">
        <v>7.8995538240068941E-2</v>
      </c>
      <c r="I9" s="22"/>
      <c r="J9" s="27"/>
      <c r="K9" s="28"/>
      <c r="L9" s="29"/>
    </row>
    <row r="10" spans="1:12" x14ac:dyDescent="0.35">
      <c r="A10" s="12">
        <v>6</v>
      </c>
      <c r="B10" s="13" t="s">
        <v>51</v>
      </c>
      <c r="C10" s="18" t="s">
        <v>52</v>
      </c>
      <c r="D10" s="18" t="s">
        <v>100</v>
      </c>
      <c r="E10" s="14">
        <v>34629063</v>
      </c>
      <c r="F10" s="24">
        <v>0.13</v>
      </c>
      <c r="G10" s="26">
        <v>1</v>
      </c>
      <c r="H10" s="15">
        <v>7.201688439587299E-2</v>
      </c>
      <c r="I10" s="22"/>
      <c r="J10" s="27"/>
      <c r="K10" s="28"/>
      <c r="L10" s="29"/>
    </row>
    <row r="11" spans="1:12" x14ac:dyDescent="0.35">
      <c r="A11" s="12">
        <v>7</v>
      </c>
      <c r="B11" s="13" t="s">
        <v>14</v>
      </c>
      <c r="C11" s="18" t="s">
        <v>15</v>
      </c>
      <c r="D11" s="18" t="s">
        <v>46</v>
      </c>
      <c r="E11" s="14">
        <v>159148665</v>
      </c>
      <c r="F11" s="24">
        <v>0.33</v>
      </c>
      <c r="G11" s="26">
        <v>1</v>
      </c>
      <c r="H11" s="15">
        <v>6.6791293230392887E-2</v>
      </c>
      <c r="I11" s="22"/>
      <c r="J11" s="27"/>
      <c r="K11" s="28"/>
      <c r="L11" s="29"/>
    </row>
    <row r="12" spans="1:12" x14ac:dyDescent="0.35">
      <c r="A12" s="12">
        <v>8</v>
      </c>
      <c r="B12" s="13" t="s">
        <v>67</v>
      </c>
      <c r="C12" s="18" t="s">
        <v>68</v>
      </c>
      <c r="D12" s="18" t="s">
        <v>69</v>
      </c>
      <c r="E12" s="14">
        <v>212500000</v>
      </c>
      <c r="F12" s="24">
        <v>7.0000000000000007E-2</v>
      </c>
      <c r="G12" s="26">
        <v>1</v>
      </c>
      <c r="H12" s="15">
        <v>6.64703427054016E-2</v>
      </c>
      <c r="I12" s="22"/>
      <c r="J12" s="27"/>
      <c r="K12" s="28"/>
      <c r="L12" s="29"/>
    </row>
    <row r="13" spans="1:12" x14ac:dyDescent="0.35">
      <c r="A13" s="12">
        <v>9</v>
      </c>
      <c r="B13" s="13" t="s">
        <v>60</v>
      </c>
      <c r="C13" s="18" t="s">
        <v>61</v>
      </c>
      <c r="D13" s="18" t="s">
        <v>65</v>
      </c>
      <c r="E13" s="14">
        <v>500000000</v>
      </c>
      <c r="F13" s="24">
        <v>0.12</v>
      </c>
      <c r="G13" s="26">
        <v>1</v>
      </c>
      <c r="H13" s="15">
        <v>6.3291422055459956E-2</v>
      </c>
      <c r="I13" s="22"/>
      <c r="J13" s="27"/>
      <c r="K13" s="28"/>
      <c r="L13" s="29"/>
    </row>
    <row r="14" spans="1:12" ht="25" x14ac:dyDescent="0.35">
      <c r="A14" s="12">
        <v>10</v>
      </c>
      <c r="B14" s="13" t="s">
        <v>83</v>
      </c>
      <c r="C14" s="18" t="s">
        <v>84</v>
      </c>
      <c r="D14" s="18" t="s">
        <v>85</v>
      </c>
      <c r="E14" s="14">
        <v>1098571440</v>
      </c>
      <c r="F14" s="24">
        <v>0.1</v>
      </c>
      <c r="G14" s="26">
        <v>1</v>
      </c>
      <c r="H14" s="15">
        <v>6.2416733256837914E-2</v>
      </c>
      <c r="I14" s="22"/>
      <c r="J14" s="27"/>
      <c r="K14" s="28"/>
      <c r="L14" s="29"/>
    </row>
    <row r="15" spans="1:12" ht="25" x14ac:dyDescent="0.35">
      <c r="A15" s="12">
        <v>11</v>
      </c>
      <c r="B15" s="13" t="s">
        <v>79</v>
      </c>
      <c r="C15" s="18" t="s">
        <v>81</v>
      </c>
      <c r="D15" s="18" t="s">
        <v>82</v>
      </c>
      <c r="E15" s="14">
        <v>209160464</v>
      </c>
      <c r="F15" s="24">
        <v>0.13</v>
      </c>
      <c r="G15" s="26">
        <v>1</v>
      </c>
      <c r="H15" s="15">
        <v>4.075960269522115E-2</v>
      </c>
      <c r="I15" s="22"/>
      <c r="J15" s="27"/>
      <c r="K15" s="28"/>
      <c r="L15" s="29"/>
    </row>
    <row r="16" spans="1:12" x14ac:dyDescent="0.35">
      <c r="A16" s="12">
        <v>12</v>
      </c>
      <c r="B16" s="13" t="s">
        <v>22</v>
      </c>
      <c r="C16" s="18" t="s">
        <v>63</v>
      </c>
      <c r="D16" s="18" t="s">
        <v>44</v>
      </c>
      <c r="E16" s="14">
        <v>40444445</v>
      </c>
      <c r="F16" s="24">
        <v>0.12</v>
      </c>
      <c r="G16" s="26">
        <v>1</v>
      </c>
      <c r="H16" s="15">
        <v>3.3505730210365674E-2</v>
      </c>
      <c r="I16" s="22"/>
      <c r="J16" s="27"/>
      <c r="K16" s="28"/>
      <c r="L16" s="29"/>
    </row>
    <row r="17" spans="1:12" x14ac:dyDescent="0.35">
      <c r="A17" s="12">
        <v>13</v>
      </c>
      <c r="B17" s="13" t="s">
        <v>18</v>
      </c>
      <c r="C17" s="18" t="s">
        <v>19</v>
      </c>
      <c r="D17" s="18" t="s">
        <v>38</v>
      </c>
      <c r="E17" s="14">
        <v>175849057</v>
      </c>
      <c r="F17" s="24">
        <v>0.09</v>
      </c>
      <c r="G17" s="26">
        <v>1</v>
      </c>
      <c r="H17" s="15">
        <v>3.3154782896073882E-2</v>
      </c>
      <c r="I17" s="22"/>
      <c r="J17" s="27"/>
      <c r="K17" s="28"/>
      <c r="L17" s="29"/>
    </row>
    <row r="18" spans="1:12" x14ac:dyDescent="0.35">
      <c r="A18" s="12">
        <v>14</v>
      </c>
      <c r="B18" s="13" t="s">
        <v>20</v>
      </c>
      <c r="C18" s="18" t="s">
        <v>21</v>
      </c>
      <c r="D18" s="18" t="s">
        <v>39</v>
      </c>
      <c r="E18" s="14">
        <v>10500000</v>
      </c>
      <c r="F18" s="24">
        <v>7.0000000000000007E-2</v>
      </c>
      <c r="G18" s="26">
        <v>1</v>
      </c>
      <c r="H18" s="15">
        <v>2.8749826929821313E-2</v>
      </c>
      <c r="I18" s="22"/>
      <c r="J18" s="27"/>
      <c r="K18" s="28"/>
      <c r="L18" s="29"/>
    </row>
    <row r="19" spans="1:12" x14ac:dyDescent="0.35">
      <c r="A19" s="12">
        <v>15</v>
      </c>
      <c r="B19" s="13" t="s">
        <v>23</v>
      </c>
      <c r="C19" s="18" t="s">
        <v>64</v>
      </c>
      <c r="D19" s="18" t="s">
        <v>45</v>
      </c>
      <c r="E19" s="14">
        <v>100000000</v>
      </c>
      <c r="F19" s="24">
        <v>0.14000000000000001</v>
      </c>
      <c r="G19" s="26">
        <v>1</v>
      </c>
      <c r="H19" s="15">
        <v>2.2411215345682935E-2</v>
      </c>
      <c r="I19" s="22"/>
      <c r="J19" s="27"/>
      <c r="K19" s="28"/>
      <c r="L19" s="29"/>
    </row>
    <row r="20" spans="1:12" x14ac:dyDescent="0.35">
      <c r="A20" s="12">
        <v>16</v>
      </c>
      <c r="B20" s="13" t="s">
        <v>56</v>
      </c>
      <c r="C20" s="18" t="s">
        <v>57</v>
      </c>
      <c r="D20" s="18" t="s">
        <v>58</v>
      </c>
      <c r="E20" s="14">
        <v>100000000</v>
      </c>
      <c r="F20" s="24">
        <v>0.11</v>
      </c>
      <c r="G20" s="26">
        <v>1</v>
      </c>
      <c r="H20" s="15">
        <v>2.136799665382931E-2</v>
      </c>
      <c r="I20" s="22"/>
      <c r="J20" s="27"/>
      <c r="K20" s="28"/>
      <c r="L20" s="29"/>
    </row>
    <row r="21" spans="1:12" x14ac:dyDescent="0.35">
      <c r="A21" s="12">
        <v>17</v>
      </c>
      <c r="B21" s="13" t="s">
        <v>72</v>
      </c>
      <c r="C21" s="18" t="s">
        <v>73</v>
      </c>
      <c r="D21" s="18" t="s">
        <v>74</v>
      </c>
      <c r="E21" s="14">
        <v>1115439217</v>
      </c>
      <c r="F21" s="24">
        <v>0.1</v>
      </c>
      <c r="G21" s="26">
        <v>1</v>
      </c>
      <c r="H21" s="15">
        <v>1.6340625686541758E-2</v>
      </c>
      <c r="I21" s="22"/>
      <c r="J21" s="27"/>
      <c r="K21" s="28"/>
      <c r="L21" s="29"/>
    </row>
    <row r="22" spans="1:12" x14ac:dyDescent="0.35">
      <c r="A22" s="12">
        <v>18</v>
      </c>
      <c r="B22" s="13" t="s">
        <v>28</v>
      </c>
      <c r="C22" s="18" t="s">
        <v>29</v>
      </c>
      <c r="D22" s="18" t="s">
        <v>41</v>
      </c>
      <c r="E22" s="14">
        <v>2203330301</v>
      </c>
      <c r="F22" s="24">
        <v>0.24</v>
      </c>
      <c r="G22" s="26">
        <v>1</v>
      </c>
      <c r="H22" s="15">
        <v>1.0025990738240681E-2</v>
      </c>
      <c r="I22" s="22"/>
      <c r="J22" s="27"/>
      <c r="K22" s="28"/>
      <c r="L22" s="29"/>
    </row>
    <row r="23" spans="1:12" x14ac:dyDescent="0.35">
      <c r="A23" s="12">
        <v>19</v>
      </c>
      <c r="B23" s="13" t="s">
        <v>86</v>
      </c>
      <c r="C23" s="18" t="s">
        <v>87</v>
      </c>
      <c r="D23" s="18" t="s">
        <v>88</v>
      </c>
      <c r="E23" s="14">
        <v>20752219</v>
      </c>
      <c r="F23" s="24">
        <v>0.1</v>
      </c>
      <c r="G23" s="26">
        <v>1</v>
      </c>
      <c r="H23" s="15">
        <v>9.8804221513264963E-3</v>
      </c>
      <c r="I23" s="22"/>
      <c r="J23" s="27"/>
      <c r="K23" s="28"/>
      <c r="L23" s="29"/>
    </row>
    <row r="24" spans="1:12" x14ac:dyDescent="0.35">
      <c r="A24" s="12">
        <v>20</v>
      </c>
      <c r="B24" s="13" t="s">
        <v>34</v>
      </c>
      <c r="C24" s="18" t="s">
        <v>35</v>
      </c>
      <c r="D24" s="18" t="s">
        <v>42</v>
      </c>
      <c r="E24" s="14">
        <v>1268545000</v>
      </c>
      <c r="F24" s="24">
        <v>0.14000000000000001</v>
      </c>
      <c r="G24" s="26">
        <v>1</v>
      </c>
      <c r="H24" s="15">
        <v>4.973776886768983E-3</v>
      </c>
      <c r="I24" s="22"/>
      <c r="J24" s="27"/>
      <c r="K24" s="28"/>
      <c r="L24" s="29"/>
    </row>
    <row r="25" spans="1:12" x14ac:dyDescent="0.35">
      <c r="A25" s="12">
        <v>21</v>
      </c>
      <c r="B25" s="13" t="s">
        <v>32</v>
      </c>
      <c r="C25" s="18" t="s">
        <v>70</v>
      </c>
      <c r="D25" s="18" t="s">
        <v>71</v>
      </c>
      <c r="E25" s="14">
        <v>83000000</v>
      </c>
      <c r="F25" s="24">
        <v>0.16</v>
      </c>
      <c r="G25" s="26">
        <v>1</v>
      </c>
      <c r="H25" s="15">
        <v>4.4849685573213885E-3</v>
      </c>
      <c r="I25" s="22"/>
      <c r="J25" s="27"/>
      <c r="K25" s="28"/>
      <c r="L25" s="29"/>
    </row>
    <row r="26" spans="1:12" x14ac:dyDescent="0.35">
      <c r="A26" s="12">
        <v>22</v>
      </c>
      <c r="B26" s="13" t="s">
        <v>30</v>
      </c>
      <c r="C26" s="18" t="s">
        <v>31</v>
      </c>
      <c r="D26" s="18" t="s">
        <v>49</v>
      </c>
      <c r="E26" s="14">
        <v>921052700</v>
      </c>
      <c r="F26" s="24">
        <v>0.11</v>
      </c>
      <c r="G26" s="26">
        <v>1</v>
      </c>
      <c r="H26" s="15">
        <v>4.362847364771996E-3</v>
      </c>
      <c r="I26" s="22"/>
      <c r="J26" s="27"/>
      <c r="K26" s="28"/>
      <c r="L26" s="29"/>
    </row>
    <row r="27" spans="1:12" s="11" customFormat="1" x14ac:dyDescent="0.35">
      <c r="A27" s="1"/>
      <c r="B27" s="1"/>
      <c r="D27" s="17"/>
      <c r="E27" s="1"/>
      <c r="F27" s="1"/>
      <c r="G27" s="1"/>
      <c r="H27" s="1"/>
    </row>
    <row r="28" spans="1:12" ht="23.25" customHeight="1" x14ac:dyDescent="0.35">
      <c r="B28" s="19"/>
      <c r="C28" s="20"/>
      <c r="D28" s="21"/>
      <c r="E28" s="19"/>
      <c r="F28" s="19"/>
      <c r="G28" s="19"/>
      <c r="H28" s="19"/>
    </row>
    <row r="29" spans="1:12" s="20" customFormat="1" x14ac:dyDescent="0.35">
      <c r="A29" s="19"/>
      <c r="B29" s="21"/>
      <c r="C29" s="21"/>
      <c r="D29" s="21"/>
      <c r="E29" s="19"/>
      <c r="F29" s="19"/>
      <c r="G29" s="19"/>
      <c r="H29" s="19"/>
    </row>
    <row r="30" spans="1:12" s="11" customFormat="1" x14ac:dyDescent="0.35">
      <c r="A30" s="1"/>
      <c r="B30" s="19"/>
      <c r="C30" s="20"/>
      <c r="D30" s="20"/>
      <c r="E30" s="19"/>
      <c r="F30" s="19"/>
      <c r="G30" s="19"/>
      <c r="H30" s="19"/>
    </row>
    <row r="31" spans="1:12" s="11" customFormat="1" x14ac:dyDescent="0.35">
      <c r="A31" s="1"/>
      <c r="B31" s="19"/>
      <c r="C31" s="19"/>
      <c r="D31" s="20"/>
      <c r="E31" s="19"/>
      <c r="F31" s="19"/>
      <c r="G31" s="19"/>
      <c r="H31" s="19"/>
    </row>
    <row r="32" spans="1:12" s="11" customFormat="1" x14ac:dyDescent="0.35">
      <c r="A32" s="1"/>
      <c r="B32" s="1"/>
      <c r="E32" s="19"/>
      <c r="F32" s="19"/>
      <c r="G32" s="19"/>
      <c r="H32" s="19"/>
    </row>
    <row r="33" spans="1:8" s="11" customFormat="1" x14ac:dyDescent="0.35">
      <c r="A33" s="1"/>
      <c r="B33" s="1"/>
      <c r="E33" s="19"/>
      <c r="F33" s="19"/>
      <c r="G33" s="19"/>
      <c r="H33" s="1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BA93E-133E-473B-B348-BDB4219454A1}">
  <dimension ref="A1:L33"/>
  <sheetViews>
    <sheetView showGridLines="0" workbookViewId="0"/>
  </sheetViews>
  <sheetFormatPr defaultColWidth="9.36328125" defaultRowHeight="12.5" x14ac:dyDescent="0.35"/>
  <cols>
    <col min="1" max="1" width="5.6328125" style="1" customWidth="1"/>
    <col min="2" max="2" width="9.54296875" style="1" customWidth="1"/>
    <col min="3" max="4" width="36.36328125" style="11" customWidth="1"/>
    <col min="5" max="5" width="17.36328125" style="1" customWidth="1"/>
    <col min="6" max="6" width="9.6328125" style="1" customWidth="1"/>
    <col min="7" max="7" width="11.36328125" style="1" customWidth="1"/>
    <col min="8" max="8" width="12.36328125" style="1" customWidth="1"/>
    <col min="9" max="16384" width="9.36328125" style="1"/>
  </cols>
  <sheetData>
    <row r="1" spans="1:12" ht="13" x14ac:dyDescent="0.35">
      <c r="C1" s="2" t="s">
        <v>0</v>
      </c>
      <c r="D1" s="3" t="s">
        <v>1</v>
      </c>
    </row>
    <row r="2" spans="1:12" ht="13" thickBot="1" x14ac:dyDescent="0.4">
      <c r="C2" s="4">
        <v>45646</v>
      </c>
      <c r="D2" s="5">
        <v>45736</v>
      </c>
    </row>
    <row r="3" spans="1:12" ht="13" x14ac:dyDescent="0.35">
      <c r="A3" s="6"/>
      <c r="B3" s="7"/>
      <c r="C3" s="8"/>
      <c r="D3" s="8"/>
      <c r="E3" s="7"/>
      <c r="F3" s="7"/>
      <c r="G3" s="7"/>
      <c r="H3" s="7"/>
    </row>
    <row r="4" spans="1:12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91</v>
      </c>
    </row>
    <row r="5" spans="1:12" x14ac:dyDescent="0.3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0.1</v>
      </c>
      <c r="G5" s="25">
        <v>0.25528770000000001</v>
      </c>
      <c r="H5" s="15">
        <v>8.9999995411059061E-2</v>
      </c>
      <c r="I5" s="22"/>
      <c r="J5" s="27"/>
      <c r="K5" s="28"/>
      <c r="L5" s="29"/>
    </row>
    <row r="6" spans="1:12" x14ac:dyDescent="0.35">
      <c r="A6" s="12">
        <v>2</v>
      </c>
      <c r="B6" s="13" t="s">
        <v>13</v>
      </c>
      <c r="C6" s="18" t="s">
        <v>62</v>
      </c>
      <c r="D6" s="18" t="s">
        <v>54</v>
      </c>
      <c r="E6" s="14">
        <v>222778849052</v>
      </c>
      <c r="F6" s="24">
        <v>0.1</v>
      </c>
      <c r="G6" s="25">
        <v>0.46117200000000003</v>
      </c>
      <c r="H6" s="15">
        <v>8.9999992603754242E-2</v>
      </c>
      <c r="I6" s="22"/>
      <c r="J6" s="27"/>
      <c r="K6" s="28"/>
      <c r="L6" s="29"/>
    </row>
    <row r="7" spans="1:12" x14ac:dyDescent="0.35">
      <c r="A7" s="12">
        <v>3</v>
      </c>
      <c r="B7" s="13" t="s">
        <v>16</v>
      </c>
      <c r="C7" s="18" t="s">
        <v>17</v>
      </c>
      <c r="D7" s="18" t="s">
        <v>47</v>
      </c>
      <c r="E7" s="14">
        <v>210000000</v>
      </c>
      <c r="F7" s="24">
        <v>0.15</v>
      </c>
      <c r="G7" s="25">
        <v>0.49533840000000001</v>
      </c>
      <c r="H7" s="15">
        <v>8.9999997508850932E-2</v>
      </c>
      <c r="I7" s="22"/>
      <c r="J7" s="27"/>
      <c r="K7" s="28"/>
      <c r="L7" s="29"/>
    </row>
    <row r="8" spans="1:12" x14ac:dyDescent="0.3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25">
        <v>0.7188367</v>
      </c>
      <c r="H8" s="15">
        <v>9.000000113501655E-2</v>
      </c>
      <c r="I8" s="22"/>
      <c r="J8" s="27"/>
      <c r="K8" s="28"/>
      <c r="L8" s="29"/>
    </row>
    <row r="9" spans="1:12" x14ac:dyDescent="0.35">
      <c r="A9" s="12">
        <v>5</v>
      </c>
      <c r="B9" s="13" t="s">
        <v>26</v>
      </c>
      <c r="C9" s="18" t="s">
        <v>27</v>
      </c>
      <c r="D9" s="18" t="s">
        <v>48</v>
      </c>
      <c r="E9" s="14">
        <v>400002000</v>
      </c>
      <c r="F9" s="24">
        <v>0.16</v>
      </c>
      <c r="G9" s="26">
        <v>0.96776430000000002</v>
      </c>
      <c r="H9" s="15">
        <v>9.0000004020807614E-2</v>
      </c>
      <c r="I9" s="22"/>
      <c r="J9" s="27"/>
      <c r="K9" s="28"/>
      <c r="L9" s="29"/>
    </row>
    <row r="10" spans="1:12" x14ac:dyDescent="0.35">
      <c r="A10" s="12">
        <v>6</v>
      </c>
      <c r="B10" s="13" t="s">
        <v>51</v>
      </c>
      <c r="C10" s="18" t="s">
        <v>52</v>
      </c>
      <c r="D10" s="18" t="s">
        <v>100</v>
      </c>
      <c r="E10" s="14">
        <v>34629063</v>
      </c>
      <c r="F10" s="24">
        <v>0.13</v>
      </c>
      <c r="G10" s="26">
        <v>1</v>
      </c>
      <c r="H10" s="15">
        <v>6.7841060524964816E-2</v>
      </c>
      <c r="I10" s="22"/>
      <c r="J10" s="27"/>
      <c r="K10" s="28"/>
      <c r="L10" s="29"/>
    </row>
    <row r="11" spans="1:12" x14ac:dyDescent="0.35">
      <c r="A11" s="12">
        <v>7</v>
      </c>
      <c r="B11" s="13" t="s">
        <v>67</v>
      </c>
      <c r="C11" s="18" t="s">
        <v>68</v>
      </c>
      <c r="D11" s="18" t="s">
        <v>69</v>
      </c>
      <c r="E11" s="14">
        <v>212500000</v>
      </c>
      <c r="F11" s="24">
        <v>7.0000000000000007E-2</v>
      </c>
      <c r="G11" s="26">
        <v>1</v>
      </c>
      <c r="H11" s="15">
        <v>6.3393772439625212E-2</v>
      </c>
      <c r="I11" s="22"/>
      <c r="J11" s="27"/>
      <c r="K11" s="28"/>
      <c r="L11" s="29"/>
    </row>
    <row r="12" spans="1:12" x14ac:dyDescent="0.35">
      <c r="A12" s="12">
        <v>8</v>
      </c>
      <c r="B12" s="13" t="s">
        <v>60</v>
      </c>
      <c r="C12" s="18" t="s">
        <v>61</v>
      </c>
      <c r="D12" s="18" t="s">
        <v>65</v>
      </c>
      <c r="E12" s="14">
        <v>500000000</v>
      </c>
      <c r="F12" s="24">
        <v>0.12</v>
      </c>
      <c r="G12" s="26">
        <v>1</v>
      </c>
      <c r="H12" s="15">
        <v>5.9976848612155152E-2</v>
      </c>
      <c r="I12" s="22"/>
      <c r="J12" s="27"/>
      <c r="K12" s="28"/>
      <c r="L12" s="29"/>
    </row>
    <row r="13" spans="1:12" x14ac:dyDescent="0.35">
      <c r="A13" s="12">
        <v>9</v>
      </c>
      <c r="B13" s="13" t="s">
        <v>14</v>
      </c>
      <c r="C13" s="18" t="s">
        <v>15</v>
      </c>
      <c r="D13" s="18" t="s">
        <v>46</v>
      </c>
      <c r="E13" s="14">
        <v>159148665</v>
      </c>
      <c r="F13" s="24">
        <v>0.24</v>
      </c>
      <c r="G13" s="26">
        <v>1</v>
      </c>
      <c r="H13" s="15">
        <v>4.8947231808415113E-2</v>
      </c>
      <c r="I13" s="22"/>
      <c r="J13" s="27"/>
      <c r="K13" s="28"/>
      <c r="L13" s="29"/>
    </row>
    <row r="14" spans="1:12" ht="25" x14ac:dyDescent="0.35">
      <c r="A14" s="12">
        <v>10</v>
      </c>
      <c r="B14" s="13" t="s">
        <v>83</v>
      </c>
      <c r="C14" s="18" t="s">
        <v>84</v>
      </c>
      <c r="D14" s="18" t="s">
        <v>85</v>
      </c>
      <c r="E14" s="14">
        <v>1098571440</v>
      </c>
      <c r="F14" s="24">
        <v>0.1</v>
      </c>
      <c r="G14" s="26">
        <v>1</v>
      </c>
      <c r="H14" s="15">
        <v>4.7128202932859679E-2</v>
      </c>
      <c r="I14" s="22"/>
      <c r="J14" s="27"/>
      <c r="K14" s="28"/>
      <c r="L14" s="29"/>
    </row>
    <row r="15" spans="1:12" ht="25" x14ac:dyDescent="0.35">
      <c r="A15" s="12">
        <v>11</v>
      </c>
      <c r="B15" s="13" t="s">
        <v>79</v>
      </c>
      <c r="C15" s="18" t="s">
        <v>81</v>
      </c>
      <c r="D15" s="18" t="s">
        <v>82</v>
      </c>
      <c r="E15" s="14">
        <v>209160464</v>
      </c>
      <c r="F15" s="24">
        <v>0.13</v>
      </c>
      <c r="G15" s="26">
        <v>1</v>
      </c>
      <c r="H15" s="15">
        <v>4.5320553998978635E-2</v>
      </c>
      <c r="I15" s="22"/>
      <c r="J15" s="27"/>
      <c r="K15" s="28"/>
      <c r="L15" s="29"/>
    </row>
    <row r="16" spans="1:12" x14ac:dyDescent="0.35">
      <c r="A16" s="12">
        <v>12</v>
      </c>
      <c r="B16" s="13" t="s">
        <v>20</v>
      </c>
      <c r="C16" s="18" t="s">
        <v>21</v>
      </c>
      <c r="D16" s="18" t="s">
        <v>39</v>
      </c>
      <c r="E16" s="14">
        <v>10500000</v>
      </c>
      <c r="F16" s="24">
        <v>7.0000000000000007E-2</v>
      </c>
      <c r="G16" s="26">
        <v>1</v>
      </c>
      <c r="H16" s="15">
        <v>3.748367415275685E-2</v>
      </c>
      <c r="I16" s="22"/>
      <c r="J16" s="27"/>
      <c r="K16" s="28"/>
      <c r="L16" s="29"/>
    </row>
    <row r="17" spans="1:12" x14ac:dyDescent="0.35">
      <c r="A17" s="12">
        <v>13</v>
      </c>
      <c r="B17" s="13" t="s">
        <v>22</v>
      </c>
      <c r="C17" s="18" t="s">
        <v>63</v>
      </c>
      <c r="D17" s="18" t="s">
        <v>44</v>
      </c>
      <c r="E17" s="14">
        <v>40444445</v>
      </c>
      <c r="F17" s="24">
        <v>0.12</v>
      </c>
      <c r="G17" s="26">
        <v>1</v>
      </c>
      <c r="H17" s="15">
        <v>3.6689588697694793E-2</v>
      </c>
      <c r="I17" s="22"/>
      <c r="J17" s="27"/>
      <c r="K17" s="28"/>
      <c r="L17" s="29"/>
    </row>
    <row r="18" spans="1:12" x14ac:dyDescent="0.35">
      <c r="A18" s="12">
        <v>14</v>
      </c>
      <c r="B18" s="13" t="s">
        <v>18</v>
      </c>
      <c r="C18" s="18" t="s">
        <v>19</v>
      </c>
      <c r="D18" s="18" t="s">
        <v>38</v>
      </c>
      <c r="E18" s="14">
        <v>175849057</v>
      </c>
      <c r="F18" s="24">
        <v>0.09</v>
      </c>
      <c r="G18" s="26">
        <v>1</v>
      </c>
      <c r="H18" s="15">
        <v>3.5927550450270344E-2</v>
      </c>
      <c r="I18" s="22"/>
      <c r="J18" s="27"/>
      <c r="K18" s="28"/>
      <c r="L18" s="29"/>
    </row>
    <row r="19" spans="1:12" x14ac:dyDescent="0.35">
      <c r="A19" s="12">
        <v>15</v>
      </c>
      <c r="B19" s="13" t="s">
        <v>56</v>
      </c>
      <c r="C19" s="18" t="s">
        <v>57</v>
      </c>
      <c r="D19" s="18" t="s">
        <v>58</v>
      </c>
      <c r="E19" s="14">
        <v>100000000</v>
      </c>
      <c r="F19" s="24">
        <v>0.11</v>
      </c>
      <c r="G19" s="26">
        <v>1</v>
      </c>
      <c r="H19" s="15">
        <v>2.903968461001185E-2</v>
      </c>
      <c r="I19" s="22"/>
      <c r="J19" s="27"/>
      <c r="K19" s="28"/>
      <c r="L19" s="29"/>
    </row>
    <row r="20" spans="1:12" x14ac:dyDescent="0.35">
      <c r="A20" s="12">
        <v>16</v>
      </c>
      <c r="B20" s="13" t="s">
        <v>23</v>
      </c>
      <c r="C20" s="18" t="s">
        <v>64</v>
      </c>
      <c r="D20" s="18" t="s">
        <v>45</v>
      </c>
      <c r="E20" s="14">
        <v>100000000</v>
      </c>
      <c r="F20" s="24">
        <v>0.14000000000000001</v>
      </c>
      <c r="G20" s="26">
        <v>1</v>
      </c>
      <c r="H20" s="15">
        <v>2.5457848511097038E-2</v>
      </c>
      <c r="I20" s="22"/>
      <c r="J20" s="27"/>
      <c r="K20" s="28"/>
      <c r="L20" s="29"/>
    </row>
    <row r="21" spans="1:12" x14ac:dyDescent="0.35">
      <c r="A21" s="12">
        <v>17</v>
      </c>
      <c r="B21" s="13" t="s">
        <v>28</v>
      </c>
      <c r="C21" s="18" t="s">
        <v>29</v>
      </c>
      <c r="D21" s="18" t="s">
        <v>41</v>
      </c>
      <c r="E21" s="14">
        <v>2203330301</v>
      </c>
      <c r="F21" s="24">
        <v>0.3</v>
      </c>
      <c r="G21" s="26">
        <v>1</v>
      </c>
      <c r="H21" s="15">
        <v>1.328758990082958E-2</v>
      </c>
      <c r="I21" s="22"/>
      <c r="J21" s="27"/>
      <c r="K21" s="28"/>
      <c r="L21" s="29"/>
    </row>
    <row r="22" spans="1:12" x14ac:dyDescent="0.35">
      <c r="A22" s="12">
        <v>18</v>
      </c>
      <c r="B22" s="13" t="s">
        <v>72</v>
      </c>
      <c r="C22" s="18" t="s">
        <v>73</v>
      </c>
      <c r="D22" s="18" t="s">
        <v>74</v>
      </c>
      <c r="E22" s="14">
        <v>1115439217</v>
      </c>
      <c r="F22" s="24">
        <v>0.08</v>
      </c>
      <c r="G22" s="26">
        <v>1</v>
      </c>
      <c r="H22" s="15">
        <v>1.2198533880890651E-2</v>
      </c>
      <c r="I22" s="22"/>
      <c r="J22" s="27"/>
      <c r="K22" s="28"/>
      <c r="L22" s="29"/>
    </row>
    <row r="23" spans="1:12" x14ac:dyDescent="0.35">
      <c r="A23" s="12">
        <v>19</v>
      </c>
      <c r="B23" s="13" t="s">
        <v>86</v>
      </c>
      <c r="C23" s="18" t="s">
        <v>87</v>
      </c>
      <c r="D23" s="18" t="s">
        <v>88</v>
      </c>
      <c r="E23" s="14">
        <v>20752219</v>
      </c>
      <c r="F23" s="24">
        <v>0.1</v>
      </c>
      <c r="G23" s="26">
        <v>1</v>
      </c>
      <c r="H23" s="15">
        <v>1.2082718585146443E-2</v>
      </c>
      <c r="I23" s="22"/>
      <c r="J23" s="27"/>
      <c r="K23" s="28"/>
      <c r="L23" s="29"/>
    </row>
    <row r="24" spans="1:12" x14ac:dyDescent="0.35">
      <c r="A24" s="12">
        <v>20</v>
      </c>
      <c r="B24" s="13" t="s">
        <v>30</v>
      </c>
      <c r="C24" s="18" t="s">
        <v>31</v>
      </c>
      <c r="D24" s="18" t="s">
        <v>49</v>
      </c>
      <c r="E24" s="14">
        <v>921052700</v>
      </c>
      <c r="F24" s="24">
        <v>0.11</v>
      </c>
      <c r="G24" s="26">
        <v>1</v>
      </c>
      <c r="H24" s="15">
        <v>5.4970821538161798E-3</v>
      </c>
      <c r="I24" s="22"/>
      <c r="J24" s="27"/>
      <c r="K24" s="28"/>
      <c r="L24" s="29"/>
    </row>
    <row r="25" spans="1:12" x14ac:dyDescent="0.35">
      <c r="A25" s="12">
        <v>21</v>
      </c>
      <c r="B25" s="13" t="s">
        <v>34</v>
      </c>
      <c r="C25" s="18" t="s">
        <v>35</v>
      </c>
      <c r="D25" s="18" t="s">
        <v>42</v>
      </c>
      <c r="E25" s="14">
        <v>1268545000</v>
      </c>
      <c r="F25" s="24">
        <v>0.14000000000000001</v>
      </c>
      <c r="G25" s="26">
        <v>1</v>
      </c>
      <c r="H25" s="15">
        <v>5.0535588292298754E-3</v>
      </c>
      <c r="I25" s="22"/>
      <c r="J25" s="27"/>
      <c r="K25" s="28"/>
      <c r="L25" s="29"/>
    </row>
    <row r="26" spans="1:12" x14ac:dyDescent="0.35">
      <c r="A26" s="12">
        <v>22</v>
      </c>
      <c r="B26" s="13" t="s">
        <v>32</v>
      </c>
      <c r="C26" s="18" t="s">
        <v>70</v>
      </c>
      <c r="D26" s="18" t="s">
        <v>71</v>
      </c>
      <c r="E26" s="14">
        <v>83000000</v>
      </c>
      <c r="F26" s="24">
        <v>0.16</v>
      </c>
      <c r="G26" s="26">
        <v>1</v>
      </c>
      <c r="H26" s="15">
        <v>4.6745092317691797E-3</v>
      </c>
      <c r="I26" s="22"/>
      <c r="J26" s="27"/>
      <c r="K26" s="28"/>
      <c r="L26" s="29"/>
    </row>
    <row r="27" spans="1:12" s="11" customFormat="1" x14ac:dyDescent="0.35">
      <c r="A27" s="1"/>
      <c r="B27" s="1"/>
      <c r="D27" s="17"/>
      <c r="E27" s="1"/>
      <c r="F27" s="1"/>
      <c r="G27" s="1"/>
      <c r="H27" s="1"/>
    </row>
    <row r="28" spans="1:12" ht="23.25" customHeight="1" x14ac:dyDescent="0.35">
      <c r="B28" s="19" t="s">
        <v>92</v>
      </c>
      <c r="C28" s="20"/>
      <c r="D28" s="21"/>
      <c r="E28" s="19"/>
      <c r="F28" s="19"/>
      <c r="G28" s="19"/>
      <c r="H28" s="19"/>
    </row>
    <row r="29" spans="1:12" s="20" customFormat="1" x14ac:dyDescent="0.35">
      <c r="A29" s="19"/>
      <c r="B29" s="21" t="s">
        <v>24</v>
      </c>
      <c r="C29" s="21" t="s">
        <v>25</v>
      </c>
      <c r="D29" s="21" t="s">
        <v>40</v>
      </c>
      <c r="E29" s="19"/>
      <c r="F29" s="19"/>
      <c r="G29" s="19"/>
      <c r="H29" s="19"/>
    </row>
    <row r="30" spans="1:12" s="11" customFormat="1" x14ac:dyDescent="0.35">
      <c r="A30" s="1"/>
      <c r="B30" s="19"/>
      <c r="C30" s="20"/>
      <c r="D30" s="20"/>
      <c r="E30" s="19"/>
      <c r="F30" s="19"/>
      <c r="G30" s="19"/>
      <c r="H30" s="19"/>
    </row>
    <row r="31" spans="1:12" s="11" customFormat="1" x14ac:dyDescent="0.35">
      <c r="A31" s="1"/>
      <c r="B31" s="19"/>
      <c r="C31" s="19"/>
      <c r="D31" s="20"/>
      <c r="E31" s="19"/>
      <c r="F31" s="19"/>
      <c r="G31" s="19"/>
      <c r="H31" s="19"/>
    </row>
    <row r="32" spans="1:12" s="11" customFormat="1" x14ac:dyDescent="0.35">
      <c r="A32" s="1"/>
      <c r="B32" s="1"/>
      <c r="E32" s="19"/>
      <c r="F32" s="19"/>
      <c r="G32" s="19"/>
      <c r="H32" s="19"/>
    </row>
    <row r="33" spans="1:8" s="11" customFormat="1" x14ac:dyDescent="0.35">
      <c r="A33" s="1"/>
      <c r="B33" s="1"/>
      <c r="E33" s="19"/>
      <c r="F33" s="19"/>
      <c r="G33" s="19"/>
      <c r="H33" s="19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3E01-2BDB-4BFA-85DD-F9FB9730A14E}">
  <dimension ref="A1:L34"/>
  <sheetViews>
    <sheetView showGridLines="0" topLeftCell="A22" workbookViewId="0"/>
  </sheetViews>
  <sheetFormatPr defaultColWidth="9.36328125" defaultRowHeight="12.5" x14ac:dyDescent="0.35"/>
  <cols>
    <col min="1" max="1" width="5.6328125" style="1" customWidth="1"/>
    <col min="2" max="2" width="9.54296875" style="1" customWidth="1"/>
    <col min="3" max="4" width="36.36328125" style="11" customWidth="1"/>
    <col min="5" max="5" width="17.36328125" style="1" customWidth="1"/>
    <col min="6" max="6" width="9.6328125" style="1" customWidth="1"/>
    <col min="7" max="7" width="11.36328125" style="1" customWidth="1"/>
    <col min="8" max="8" width="12.36328125" style="1" customWidth="1"/>
    <col min="9" max="16384" width="9.36328125" style="1"/>
  </cols>
  <sheetData>
    <row r="1" spans="1:12" ht="13" x14ac:dyDescent="0.35">
      <c r="C1" s="2" t="s">
        <v>0</v>
      </c>
      <c r="D1" s="3" t="s">
        <v>1</v>
      </c>
    </row>
    <row r="2" spans="1:12" ht="13" thickBot="1" x14ac:dyDescent="0.4">
      <c r="C2" s="4">
        <v>45598</v>
      </c>
      <c r="D2" s="5">
        <v>45645</v>
      </c>
    </row>
    <row r="3" spans="1:12" ht="13" x14ac:dyDescent="0.35">
      <c r="A3" s="6"/>
      <c r="B3" s="7"/>
      <c r="C3" s="8"/>
      <c r="D3" s="8"/>
      <c r="E3" s="7"/>
      <c r="F3" s="7"/>
      <c r="G3" s="7"/>
      <c r="H3" s="7"/>
    </row>
    <row r="4" spans="1:12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89</v>
      </c>
    </row>
    <row r="5" spans="1:12" x14ac:dyDescent="0.3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0.1</v>
      </c>
      <c r="G5" s="25">
        <v>0.27622869999999999</v>
      </c>
      <c r="H5" s="15">
        <v>0.09</v>
      </c>
      <c r="I5" s="22"/>
      <c r="J5" s="27"/>
      <c r="K5" s="28"/>
      <c r="L5" s="29"/>
    </row>
    <row r="6" spans="1:12" x14ac:dyDescent="0.35">
      <c r="A6" s="12">
        <v>2</v>
      </c>
      <c r="B6" s="13" t="s">
        <v>16</v>
      </c>
      <c r="C6" s="18" t="s">
        <v>17</v>
      </c>
      <c r="D6" s="18" t="s">
        <v>47</v>
      </c>
      <c r="E6" s="14">
        <v>210000000</v>
      </c>
      <c r="F6" s="24">
        <v>0.15</v>
      </c>
      <c r="G6" s="25">
        <v>0.4453665</v>
      </c>
      <c r="H6" s="15">
        <v>0.09</v>
      </c>
      <c r="I6" s="22"/>
      <c r="J6" s="27"/>
      <c r="K6" s="28"/>
      <c r="L6" s="29"/>
    </row>
    <row r="7" spans="1:12" x14ac:dyDescent="0.35">
      <c r="A7" s="12">
        <v>3</v>
      </c>
      <c r="B7" s="13" t="s">
        <v>13</v>
      </c>
      <c r="C7" s="18" t="s">
        <v>62</v>
      </c>
      <c r="D7" s="18" t="s">
        <v>54</v>
      </c>
      <c r="E7" s="14">
        <v>222778849052</v>
      </c>
      <c r="F7" s="24">
        <v>0.1</v>
      </c>
      <c r="G7" s="25">
        <v>0.49368289999999998</v>
      </c>
      <c r="H7" s="15">
        <v>0.09</v>
      </c>
      <c r="I7" s="22"/>
      <c r="J7" s="27"/>
      <c r="K7" s="28"/>
      <c r="L7" s="29"/>
    </row>
    <row r="8" spans="1:12" x14ac:dyDescent="0.3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25">
        <v>0.76565470000000002</v>
      </c>
      <c r="H8" s="15">
        <v>0.09</v>
      </c>
      <c r="I8" s="22"/>
      <c r="J8" s="27"/>
      <c r="K8" s="28"/>
      <c r="L8" s="29"/>
    </row>
    <row r="9" spans="1:12" x14ac:dyDescent="0.35">
      <c r="A9" s="12">
        <v>5</v>
      </c>
      <c r="B9" s="13" t="s">
        <v>51</v>
      </c>
      <c r="C9" s="18" t="s">
        <v>52</v>
      </c>
      <c r="D9" s="18" t="s">
        <v>100</v>
      </c>
      <c r="E9" s="14">
        <v>34629063</v>
      </c>
      <c r="F9" s="24">
        <v>0.13</v>
      </c>
      <c r="G9" s="26">
        <v>1</v>
      </c>
      <c r="H9" s="15">
        <v>8.0010431505793914E-2</v>
      </c>
      <c r="I9" s="22"/>
      <c r="J9" s="27"/>
      <c r="K9" s="28"/>
      <c r="L9" s="29"/>
    </row>
    <row r="10" spans="1:12" x14ac:dyDescent="0.35">
      <c r="A10" s="12">
        <v>6</v>
      </c>
      <c r="B10" s="13" t="s">
        <v>60</v>
      </c>
      <c r="C10" s="18" t="s">
        <v>61</v>
      </c>
      <c r="D10" s="18" t="s">
        <v>65</v>
      </c>
      <c r="E10" s="14">
        <v>500000000</v>
      </c>
      <c r="F10" s="24">
        <v>0.12</v>
      </c>
      <c r="G10" s="26">
        <v>1</v>
      </c>
      <c r="H10" s="15">
        <v>7.7586057026931318E-2</v>
      </c>
      <c r="I10" s="22"/>
      <c r="J10" s="27"/>
      <c r="K10" s="28"/>
      <c r="L10" s="29"/>
    </row>
    <row r="11" spans="1:12" x14ac:dyDescent="0.35">
      <c r="A11" s="12">
        <v>7</v>
      </c>
      <c r="B11" s="13" t="s">
        <v>67</v>
      </c>
      <c r="C11" s="18" t="s">
        <v>68</v>
      </c>
      <c r="D11" s="18" t="s">
        <v>69</v>
      </c>
      <c r="E11" s="14">
        <v>212500000</v>
      </c>
      <c r="F11" s="24">
        <v>7.0000000000000007E-2</v>
      </c>
      <c r="G11" s="26">
        <v>1</v>
      </c>
      <c r="H11" s="15">
        <v>6.3561972143979337E-2</v>
      </c>
      <c r="I11" s="22"/>
      <c r="J11" s="27"/>
      <c r="K11" s="28"/>
      <c r="L11" s="29"/>
    </row>
    <row r="12" spans="1:12" x14ac:dyDescent="0.35">
      <c r="A12" s="12">
        <v>8</v>
      </c>
      <c r="B12" s="13" t="s">
        <v>14</v>
      </c>
      <c r="C12" s="18" t="s">
        <v>15</v>
      </c>
      <c r="D12" s="18" t="s">
        <v>46</v>
      </c>
      <c r="E12" s="14">
        <v>159148665</v>
      </c>
      <c r="F12" s="24">
        <v>0.22</v>
      </c>
      <c r="G12" s="26">
        <v>1</v>
      </c>
      <c r="H12" s="15">
        <v>4.8727207269648194E-2</v>
      </c>
      <c r="I12" s="22"/>
      <c r="J12" s="27"/>
      <c r="K12" s="28"/>
      <c r="L12" s="29"/>
    </row>
    <row r="13" spans="1:12" ht="25" x14ac:dyDescent="0.35">
      <c r="A13" s="12">
        <v>9</v>
      </c>
      <c r="B13" s="13" t="s">
        <v>79</v>
      </c>
      <c r="C13" s="18" t="s">
        <v>81</v>
      </c>
      <c r="D13" s="18" t="s">
        <v>82</v>
      </c>
      <c r="E13" s="14">
        <v>200000000</v>
      </c>
      <c r="F13" s="24">
        <v>0.14000000000000001</v>
      </c>
      <c r="G13" s="26">
        <v>1</v>
      </c>
      <c r="H13" s="15">
        <v>4.3152769551841559E-2</v>
      </c>
      <c r="I13" s="22"/>
      <c r="J13" s="27"/>
      <c r="K13" s="28"/>
      <c r="L13" s="29"/>
    </row>
    <row r="14" spans="1:12" x14ac:dyDescent="0.35">
      <c r="A14" s="12">
        <v>10</v>
      </c>
      <c r="B14" s="13" t="s">
        <v>20</v>
      </c>
      <c r="C14" s="18" t="s">
        <v>21</v>
      </c>
      <c r="D14" s="18" t="s">
        <v>39</v>
      </c>
      <c r="E14" s="14">
        <v>10500000</v>
      </c>
      <c r="F14" s="24">
        <v>7.0000000000000007E-2</v>
      </c>
      <c r="G14" s="26">
        <v>1</v>
      </c>
      <c r="H14" s="15">
        <v>4.2466967590748722E-2</v>
      </c>
      <c r="I14" s="22"/>
      <c r="J14" s="27"/>
      <c r="K14" s="28"/>
      <c r="L14" s="29"/>
    </row>
    <row r="15" spans="1:12" x14ac:dyDescent="0.35">
      <c r="A15" s="12">
        <v>11</v>
      </c>
      <c r="B15" s="13" t="s">
        <v>18</v>
      </c>
      <c r="C15" s="18" t="s">
        <v>19</v>
      </c>
      <c r="D15" s="18" t="s">
        <v>38</v>
      </c>
      <c r="E15" s="14">
        <v>175849057</v>
      </c>
      <c r="F15" s="24">
        <v>0.09</v>
      </c>
      <c r="G15" s="26">
        <v>1</v>
      </c>
      <c r="H15" s="15">
        <v>3.9767399193614078E-2</v>
      </c>
      <c r="I15" s="22"/>
      <c r="J15" s="27"/>
      <c r="K15" s="28"/>
      <c r="L15" s="29"/>
    </row>
    <row r="16" spans="1:12" ht="25" x14ac:dyDescent="0.35">
      <c r="A16" s="12">
        <v>12</v>
      </c>
      <c r="B16" s="13" t="s">
        <v>83</v>
      </c>
      <c r="C16" s="18" t="s">
        <v>84</v>
      </c>
      <c r="D16" s="18" t="s">
        <v>85</v>
      </c>
      <c r="E16" s="14">
        <v>1000000000</v>
      </c>
      <c r="F16" s="24">
        <v>0.1</v>
      </c>
      <c r="G16" s="26">
        <v>1</v>
      </c>
      <c r="H16" s="15">
        <v>3.79954383206196E-2</v>
      </c>
      <c r="I16" s="22"/>
      <c r="J16" s="27"/>
      <c r="K16" s="28"/>
      <c r="L16" s="29"/>
    </row>
    <row r="17" spans="1:12" x14ac:dyDescent="0.35">
      <c r="A17" s="12">
        <v>13</v>
      </c>
      <c r="B17" s="13" t="s">
        <v>22</v>
      </c>
      <c r="C17" s="18" t="s">
        <v>63</v>
      </c>
      <c r="D17" s="18" t="s">
        <v>44</v>
      </c>
      <c r="E17" s="14">
        <v>40444445</v>
      </c>
      <c r="F17" s="24">
        <v>0.12</v>
      </c>
      <c r="G17" s="26">
        <v>1</v>
      </c>
      <c r="H17" s="15">
        <v>3.4363250735847728E-2</v>
      </c>
      <c r="I17" s="22"/>
      <c r="J17" s="27"/>
      <c r="K17" s="28"/>
      <c r="L17" s="29"/>
    </row>
    <row r="18" spans="1:12" x14ac:dyDescent="0.35">
      <c r="A18" s="12">
        <v>14</v>
      </c>
      <c r="B18" s="13" t="s">
        <v>24</v>
      </c>
      <c r="C18" s="18" t="s">
        <v>25</v>
      </c>
      <c r="D18" s="18" t="s">
        <v>40</v>
      </c>
      <c r="E18" s="14">
        <v>111382432</v>
      </c>
      <c r="F18" s="24">
        <v>0.14000000000000001</v>
      </c>
      <c r="G18" s="26">
        <v>1</v>
      </c>
      <c r="H18" s="15">
        <v>3.2536642420818683E-2</v>
      </c>
      <c r="I18" s="22"/>
      <c r="J18" s="27"/>
      <c r="K18" s="28"/>
      <c r="L18" s="29"/>
    </row>
    <row r="19" spans="1:12" x14ac:dyDescent="0.35">
      <c r="A19" s="12">
        <v>15</v>
      </c>
      <c r="B19" s="13" t="s">
        <v>26</v>
      </c>
      <c r="C19" s="18" t="s">
        <v>27</v>
      </c>
      <c r="D19" s="18" t="s">
        <v>48</v>
      </c>
      <c r="E19" s="14">
        <v>400002000</v>
      </c>
      <c r="F19" s="24">
        <v>0.05</v>
      </c>
      <c r="G19" s="26">
        <v>1</v>
      </c>
      <c r="H19" s="15">
        <v>3.0507035375115323E-2</v>
      </c>
      <c r="I19" s="22"/>
      <c r="J19" s="27"/>
      <c r="K19" s="28"/>
      <c r="L19" s="29"/>
    </row>
    <row r="20" spans="1:12" x14ac:dyDescent="0.35">
      <c r="A20" s="12">
        <v>16</v>
      </c>
      <c r="B20" s="13" t="s">
        <v>56</v>
      </c>
      <c r="C20" s="18" t="s">
        <v>57</v>
      </c>
      <c r="D20" s="18" t="s">
        <v>58</v>
      </c>
      <c r="E20" s="14">
        <v>100000000</v>
      </c>
      <c r="F20" s="24">
        <v>0.12</v>
      </c>
      <c r="G20" s="26">
        <v>1</v>
      </c>
      <c r="H20" s="15">
        <v>3.0371229705539897E-2</v>
      </c>
      <c r="I20" s="22"/>
      <c r="J20" s="27"/>
      <c r="K20" s="28"/>
      <c r="L20" s="29"/>
    </row>
    <row r="21" spans="1:12" x14ac:dyDescent="0.35">
      <c r="A21" s="12">
        <v>17</v>
      </c>
      <c r="B21" s="13" t="s">
        <v>23</v>
      </c>
      <c r="C21" s="18" t="s">
        <v>64</v>
      </c>
      <c r="D21" s="18" t="s">
        <v>45</v>
      </c>
      <c r="E21" s="14">
        <v>100000000</v>
      </c>
      <c r="F21" s="24">
        <v>0.15</v>
      </c>
      <c r="G21" s="26">
        <v>1</v>
      </c>
      <c r="H21" s="15">
        <v>2.7545122723014473E-2</v>
      </c>
      <c r="I21" s="22"/>
      <c r="J21" s="27"/>
      <c r="K21" s="28"/>
      <c r="L21" s="29"/>
    </row>
    <row r="22" spans="1:12" x14ac:dyDescent="0.35">
      <c r="A22" s="12">
        <v>18</v>
      </c>
      <c r="B22" s="13" t="s">
        <v>28</v>
      </c>
      <c r="C22" s="18" t="s">
        <v>29</v>
      </c>
      <c r="D22" s="18" t="s">
        <v>41</v>
      </c>
      <c r="E22" s="14">
        <v>2203330301</v>
      </c>
      <c r="F22" s="24">
        <v>0.3</v>
      </c>
      <c r="G22" s="26">
        <v>1</v>
      </c>
      <c r="H22" s="15">
        <v>1.4911223304859784E-2</v>
      </c>
      <c r="I22" s="22"/>
      <c r="J22" s="27"/>
      <c r="K22" s="28"/>
      <c r="L22" s="29"/>
    </row>
    <row r="23" spans="1:12" x14ac:dyDescent="0.35">
      <c r="A23" s="12">
        <v>19</v>
      </c>
      <c r="B23" s="13" t="s">
        <v>72</v>
      </c>
      <c r="C23" s="18" t="s">
        <v>73</v>
      </c>
      <c r="D23" s="18" t="s">
        <v>74</v>
      </c>
      <c r="E23" s="14">
        <v>1115439217</v>
      </c>
      <c r="F23" s="24">
        <v>0.08</v>
      </c>
      <c r="G23" s="26">
        <v>1</v>
      </c>
      <c r="H23" s="15">
        <v>1.1302507749149378E-2</v>
      </c>
      <c r="I23" s="22"/>
      <c r="J23" s="27"/>
      <c r="K23" s="28"/>
      <c r="L23" s="29"/>
    </row>
    <row r="24" spans="1:12" x14ac:dyDescent="0.35">
      <c r="A24" s="12">
        <v>20</v>
      </c>
      <c r="B24" s="13" t="s">
        <v>86</v>
      </c>
      <c r="C24" s="18" t="s">
        <v>87</v>
      </c>
      <c r="D24" s="18" t="s">
        <v>88</v>
      </c>
      <c r="E24" s="14">
        <v>18865160</v>
      </c>
      <c r="F24" s="24">
        <v>0.1</v>
      </c>
      <c r="G24" s="26">
        <v>1</v>
      </c>
      <c r="H24" s="15">
        <v>1.0094299169532302E-2</v>
      </c>
      <c r="I24" s="22"/>
      <c r="J24" s="27"/>
      <c r="K24" s="28"/>
      <c r="L24" s="29"/>
    </row>
    <row r="25" spans="1:12" x14ac:dyDescent="0.35">
      <c r="A25" s="12">
        <v>21</v>
      </c>
      <c r="B25" s="13" t="s">
        <v>30</v>
      </c>
      <c r="C25" s="18" t="s">
        <v>31</v>
      </c>
      <c r="D25" s="18" t="s">
        <v>49</v>
      </c>
      <c r="E25" s="14">
        <v>921052700</v>
      </c>
      <c r="F25" s="24">
        <v>0.11</v>
      </c>
      <c r="G25" s="26">
        <v>1</v>
      </c>
      <c r="H25" s="15">
        <v>5.4160774284036537E-3</v>
      </c>
      <c r="I25" s="22"/>
      <c r="J25" s="27"/>
      <c r="K25" s="28"/>
      <c r="L25" s="29"/>
    </row>
    <row r="26" spans="1:12" x14ac:dyDescent="0.35">
      <c r="A26" s="12">
        <v>22</v>
      </c>
      <c r="B26" s="13" t="s">
        <v>32</v>
      </c>
      <c r="C26" s="18" t="s">
        <v>70</v>
      </c>
      <c r="D26" s="18" t="s">
        <v>71</v>
      </c>
      <c r="E26" s="14">
        <v>83000000</v>
      </c>
      <c r="F26" s="24">
        <v>0.16</v>
      </c>
      <c r="G26" s="26">
        <v>1</v>
      </c>
      <c r="H26" s="15">
        <v>4.9106836863577067E-3</v>
      </c>
      <c r="I26" s="22"/>
      <c r="J26" s="27"/>
      <c r="K26" s="28"/>
      <c r="L26" s="29"/>
    </row>
    <row r="27" spans="1:12" x14ac:dyDescent="0.35">
      <c r="A27" s="12">
        <v>23</v>
      </c>
      <c r="B27" s="13" t="s">
        <v>34</v>
      </c>
      <c r="C27" s="18" t="s">
        <v>35</v>
      </c>
      <c r="D27" s="18" t="s">
        <v>42</v>
      </c>
      <c r="E27" s="14">
        <v>1268545000</v>
      </c>
      <c r="F27" s="24">
        <v>0.14000000000000001</v>
      </c>
      <c r="G27" s="26">
        <v>1</v>
      </c>
      <c r="H27" s="15">
        <v>4.7736850981842469E-3</v>
      </c>
      <c r="I27" s="22"/>
      <c r="J27" s="27"/>
      <c r="K27" s="28"/>
      <c r="L27" s="29"/>
    </row>
    <row r="28" spans="1:12" s="11" customFormat="1" x14ac:dyDescent="0.35">
      <c r="A28" s="1"/>
      <c r="B28" s="1"/>
      <c r="D28" s="17"/>
      <c r="E28" s="1"/>
      <c r="F28" s="1"/>
      <c r="G28" s="1"/>
      <c r="H28" s="1"/>
    </row>
    <row r="29" spans="1:12" ht="23.25" customHeight="1" x14ac:dyDescent="0.35">
      <c r="B29" s="19" t="s">
        <v>53</v>
      </c>
      <c r="C29" s="20"/>
      <c r="D29" s="21"/>
      <c r="E29" s="19"/>
      <c r="F29" s="19"/>
      <c r="G29" s="19"/>
      <c r="H29" s="19"/>
    </row>
    <row r="30" spans="1:12" s="20" customFormat="1" x14ac:dyDescent="0.35">
      <c r="A30" s="19"/>
      <c r="B30" s="21" t="s">
        <v>86</v>
      </c>
      <c r="C30" s="21" t="s">
        <v>87</v>
      </c>
      <c r="D30" s="21" t="s">
        <v>88</v>
      </c>
      <c r="E30" s="19"/>
      <c r="F30" s="19"/>
      <c r="G30" s="19"/>
      <c r="H30" s="19"/>
    </row>
    <row r="31" spans="1:12" s="11" customFormat="1" x14ac:dyDescent="0.35">
      <c r="A31" s="1"/>
      <c r="B31" s="19"/>
      <c r="C31" s="20"/>
      <c r="D31" s="20"/>
      <c r="E31" s="19"/>
      <c r="F31" s="19"/>
      <c r="G31" s="19"/>
      <c r="H31" s="19"/>
    </row>
    <row r="32" spans="1:12" s="11" customFormat="1" x14ac:dyDescent="0.35">
      <c r="A32" s="1"/>
      <c r="B32" s="19"/>
      <c r="C32" s="19"/>
      <c r="D32" s="20"/>
      <c r="E32" s="19"/>
      <c r="F32" s="19"/>
      <c r="G32" s="19"/>
      <c r="H32" s="19"/>
    </row>
    <row r="33" spans="1:8" s="11" customFormat="1" x14ac:dyDescent="0.35">
      <c r="A33" s="1"/>
      <c r="B33" s="1"/>
      <c r="E33" s="19"/>
      <c r="F33" s="19"/>
      <c r="G33" s="19"/>
      <c r="H33" s="19"/>
    </row>
    <row r="34" spans="1:8" s="11" customFormat="1" x14ac:dyDescent="0.35">
      <c r="A34" s="1"/>
      <c r="B34" s="1"/>
      <c r="E34" s="19"/>
      <c r="F34" s="19"/>
      <c r="G34" s="19"/>
      <c r="H34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20.03.2026</vt:lpstr>
      <vt:lpstr>15.12.2025</vt:lpstr>
      <vt:lpstr>25.11.2025</vt:lpstr>
      <vt:lpstr>01.11.2025</vt:lpstr>
      <vt:lpstr>19.09.2025</vt:lpstr>
      <vt:lpstr>20.06.2025</vt:lpstr>
      <vt:lpstr>21.03.2025</vt:lpstr>
      <vt:lpstr>20.12.2024</vt:lpstr>
      <vt:lpstr>02.11.2024</vt:lpstr>
      <vt:lpstr>22.10.2024</vt:lpstr>
      <vt:lpstr>04.10.2024</vt:lpstr>
      <vt:lpstr>20.09.2024</vt:lpstr>
      <vt:lpstr>02.08.2024</vt:lpstr>
      <vt:lpstr>17.07.2024</vt:lpstr>
      <vt:lpstr>10.07.2024</vt:lpstr>
      <vt:lpstr>07.06.2024</vt:lpstr>
      <vt:lpstr>03.05.2024</vt:lpstr>
      <vt:lpstr>19.04.2024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2024-04-16T12:22:55Z</dcterms:created>
  <dcterms:modified xsi:type="dcterms:W3CDTF">2026-03-13T12:21:42Z</dcterms:modified>
</cp:coreProperties>
</file>