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ЭтаКнига"/>
  <xr:revisionPtr revIDLastSave="0" documentId="13_ncr:1_{38341E3B-96B3-4388-9CFE-4A443703C7D1}" xr6:coauthVersionLast="36" xr6:coauthVersionMax="36" xr10:uidLastSave="{00000000-0000-0000-0000-000000000000}"/>
  <bookViews>
    <workbookView xWindow="0" yWindow="0" windowWidth="13200" windowHeight="5820" tabRatio="880" xr2:uid="{00000000-000D-0000-FFFF-FFFF00000000}"/>
  </bookViews>
  <sheets>
    <sheet name="Main" sheetId="15" r:id="rId1"/>
    <sheet name="Equity" sheetId="1" r:id="rId2"/>
    <sheet name="Equity Total Return Indices" sheetId="3" r:id="rId3"/>
    <sheet name="Bonds" sheetId="4" r:id="rId4"/>
    <sheet name="FX Fixings and Indicators" sheetId="8" r:id="rId5"/>
    <sheet name="Money Market Indicators" sheetId="7" r:id="rId6"/>
    <sheet name="Equity Price Fixing" sheetId="14" r:id="rId7"/>
    <sheet name="Pension Indices" sheetId="9" r:id="rId8"/>
    <sheet name="Commodity Indices MOEX" sheetId="10" r:id="rId9"/>
    <sheet name="Commodity Indices NAMEX" sheetId="22" r:id="rId10"/>
    <sheet name="Multi-Asset Indices" sheetId="23" r:id="rId11"/>
    <sheet name="Volatility Index" sheetId="5" r:id="rId12"/>
    <sheet name="Dividend Indices" sheetId="13" r:id="rId13"/>
    <sheet name="Finuslugi Index" sheetId="24" r:id="rId14"/>
  </sheets>
  <definedNames>
    <definedName name="_xlnm._FilterDatabase" localSheetId="3" hidden="1">Bonds!$A$2:$Q$120</definedName>
    <definedName name="_xlnm._FilterDatabase" localSheetId="1" hidden="1">Equity!$C$2:$L$43</definedName>
    <definedName name="_xlnm._FilterDatabase" localSheetId="2" hidden="1">'Equity Total Return Indices'!$B$2:$M$87</definedName>
    <definedName name="_xlnm.Print_Titles" localSheetId="3">Bonds!$1:$2</definedName>
    <definedName name="_xlnm.Print_Titles" localSheetId="8">'Commodity Indices MOEX'!$1:$2</definedName>
    <definedName name="_xlnm.Print_Titles" localSheetId="9">'Commodity Indices NAMEX'!$1:$3</definedName>
    <definedName name="_xlnm.Print_Titles" localSheetId="12">'Dividend Indices'!$1:$2</definedName>
    <definedName name="_xlnm.Print_Titles" localSheetId="1">Equity!$1:$2</definedName>
    <definedName name="_xlnm.Print_Titles" localSheetId="6">'Equity Price Fixing'!$1:$2</definedName>
    <definedName name="_xlnm.Print_Titles" localSheetId="2">'Equity Total Return Indices'!$1:$2</definedName>
    <definedName name="_xlnm.Print_Titles" localSheetId="4">'FX Fixings and Indicators'!$1:$2</definedName>
    <definedName name="_xlnm.Print_Titles" localSheetId="0">Main!$1:$2</definedName>
    <definedName name="_xlnm.Print_Titles" localSheetId="5">'Money Market Indicators'!$1:$2</definedName>
    <definedName name="_xlnm.Print_Titles" localSheetId="7">'Pension Indices'!$1:$2</definedName>
    <definedName name="_xlnm.Print_Titles" localSheetId="11">'Volatility Index'!$1:$2</definedName>
    <definedName name="_xlnm.Print_Area" localSheetId="1">Equity!$A:$L</definedName>
    <definedName name="_xlnm.Print_Area" localSheetId="0">Main!$A$1:$B$16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5" l="1"/>
  <c r="B3" i="15"/>
  <c r="B15" i="15" l="1"/>
  <c r="B14" i="15"/>
  <c r="B13" i="15"/>
  <c r="B12" i="15"/>
  <c r="B11" i="15"/>
  <c r="B10" i="15"/>
  <c r="B9" i="15"/>
  <c r="B8" i="15"/>
  <c r="B7" i="15"/>
  <c r="B6" i="15"/>
  <c r="B16" i="15" s="1"/>
  <c r="B5" i="15"/>
  <c r="H19" i="8" l="1"/>
  <c r="H18" i="8"/>
  <c r="H17" i="8"/>
  <c r="H16" i="8"/>
  <c r="H15" i="8"/>
  <c r="H14" i="8"/>
  <c r="H13" i="8"/>
</calcChain>
</file>

<file path=xl/sharedStrings.xml><?xml version="1.0" encoding="utf-8"?>
<sst xmlns="http://schemas.openxmlformats.org/spreadsheetml/2006/main" count="5013" uniqueCount="2242">
  <si>
    <t>ISIN</t>
  </si>
  <si>
    <t>CFI</t>
  </si>
  <si>
    <t>Bloomberg ticker</t>
  </si>
  <si>
    <t>Reuters ticker</t>
  </si>
  <si>
    <t>IMOEX</t>
  </si>
  <si>
    <t>RU000A0JP7K5</t>
  </si>
  <si>
    <t>MRIXXX</t>
  </si>
  <si>
    <t>.IMOEX</t>
  </si>
  <si>
    <t>RUB</t>
  </si>
  <si>
    <t>IMOEX2</t>
  </si>
  <si>
    <t>.IMOEX2</t>
  </si>
  <si>
    <t>RTSI</t>
  </si>
  <si>
    <t>RU000A0JPEB3</t>
  </si>
  <si>
    <t>RTSI$</t>
  </si>
  <si>
    <t>.IRTS</t>
  </si>
  <si>
    <t>USD</t>
  </si>
  <si>
    <t>MOEXBC</t>
  </si>
  <si>
    <t>RU000A0JQR67</t>
  </si>
  <si>
    <t xml:space="preserve">.MOEXBC </t>
  </si>
  <si>
    <t>MOEXBMI</t>
  </si>
  <si>
    <t>RU000A0JUK19</t>
  </si>
  <si>
    <t xml:space="preserve">MOEXBMI </t>
  </si>
  <si>
    <t xml:space="preserve">.MOEXBMI </t>
  </si>
  <si>
    <t>RUBMI</t>
  </si>
  <si>
    <t>RU000A0JUK27</t>
  </si>
  <si>
    <t>.RUBMI</t>
  </si>
  <si>
    <t>MCXSM</t>
  </si>
  <si>
    <t>RU000A0JW4B2</t>
  </si>
  <si>
    <t>.MCXSM</t>
  </si>
  <si>
    <t>RTSSM</t>
  </si>
  <si>
    <t>RU000A0JW4C0</t>
  </si>
  <si>
    <t>.RTSSM</t>
  </si>
  <si>
    <t>MOEXOG</t>
  </si>
  <si>
    <t>RU000A0JP7L3</t>
  </si>
  <si>
    <t>.MOEXOG</t>
  </si>
  <si>
    <t>RTSog</t>
  </si>
  <si>
    <t>RU000A0JPED9</t>
  </si>
  <si>
    <t>RTSOG$</t>
  </si>
  <si>
    <t>.RTSOG</t>
  </si>
  <si>
    <t>MOEXEU</t>
  </si>
  <si>
    <t>RU000A0JP7M1</t>
  </si>
  <si>
    <t>MOEXEUP</t>
  </si>
  <si>
    <t xml:space="preserve">.MOEXEU </t>
  </si>
  <si>
    <t>RTSeu</t>
  </si>
  <si>
    <t>RU000A0JQR83</t>
  </si>
  <si>
    <t>RTSEU$</t>
  </si>
  <si>
    <t>.RTSEU</t>
  </si>
  <si>
    <t>MOEXTL</t>
  </si>
  <si>
    <t>RU000A0JP7N9</t>
  </si>
  <si>
    <t>.MOEXTL</t>
  </si>
  <si>
    <t>RTStl</t>
  </si>
  <si>
    <t>RU000A0JPEE7</t>
  </si>
  <si>
    <t>RTSTL$</t>
  </si>
  <si>
    <t>.RTSTL</t>
  </si>
  <si>
    <t>MOEXMM</t>
  </si>
  <si>
    <t>RU000A0JPDF6</t>
  </si>
  <si>
    <t xml:space="preserve">MOEXMM </t>
  </si>
  <si>
    <t>.MOEXMM</t>
  </si>
  <si>
    <t>RTSmm</t>
  </si>
  <si>
    <t>RU000A0JPEF4</t>
  </si>
  <si>
    <t>RTSMM$</t>
  </si>
  <si>
    <t>.RTSMM</t>
  </si>
  <si>
    <t>MOEXFN</t>
  </si>
  <si>
    <t>RU000A0JPYX5</t>
  </si>
  <si>
    <t>.MOEXFN</t>
  </si>
  <si>
    <t>RTSfn</t>
  </si>
  <si>
    <t>RU000A0JQR75</t>
  </si>
  <si>
    <t>RTSFN$</t>
  </si>
  <si>
    <t>.RTSFN</t>
  </si>
  <si>
    <t>MOEXCN</t>
  </si>
  <si>
    <t>RU000A0JQS82</t>
  </si>
  <si>
    <t>.MOEXCN</t>
  </si>
  <si>
    <t>RTScr</t>
  </si>
  <si>
    <t>RU000A0JPEH0</t>
  </si>
  <si>
    <t>RTSCR$</t>
  </si>
  <si>
    <t>.RTSCR</t>
  </si>
  <si>
    <t>MOEXCH</t>
  </si>
  <si>
    <t>RU000A0JQS90</t>
  </si>
  <si>
    <t xml:space="preserve">MOEXCH </t>
  </si>
  <si>
    <t xml:space="preserve">.MOEXCH </t>
  </si>
  <si>
    <t>RTSch</t>
  </si>
  <si>
    <t>RU000A0JUK43</t>
  </si>
  <si>
    <t>RTSCH</t>
  </si>
  <si>
    <t>.RTSch</t>
  </si>
  <si>
    <t>MOEXTN</t>
  </si>
  <si>
    <t>RU000A0JUK35</t>
  </si>
  <si>
    <t>.MOEXTN</t>
  </si>
  <si>
    <t>RTStn</t>
  </si>
  <si>
    <t>RU000A0JUK50</t>
  </si>
  <si>
    <t>RTSTN</t>
  </si>
  <si>
    <t>.RTStn</t>
  </si>
  <si>
    <t>MOEXRE</t>
  </si>
  <si>
    <t>RU000A104FW9</t>
  </si>
  <si>
    <t>RTSre</t>
  </si>
  <si>
    <t>RU000A104FV1</t>
  </si>
  <si>
    <t>MOEXIT</t>
  </si>
  <si>
    <t>RU000A104FR9</t>
  </si>
  <si>
    <t>RTSit</t>
  </si>
  <si>
    <t>RU000A104FU3</t>
  </si>
  <si>
    <t>MOEX10</t>
  </si>
  <si>
    <t>RU0006216587</t>
  </si>
  <si>
    <t>.MOEX10</t>
  </si>
  <si>
    <t>MRBC</t>
  </si>
  <si>
    <t>MOEXINN</t>
  </si>
  <si>
    <t>RU000A0JRMS6</t>
  </si>
  <si>
    <t>.MOEXINN</t>
  </si>
  <si>
    <t xml:space="preserve">MRRT </t>
  </si>
  <si>
    <t xml:space="preserve">RU000A1008M8 </t>
  </si>
  <si>
    <t>MRRT</t>
  </si>
  <si>
    <t>.MRRT</t>
  </si>
  <si>
    <t>MRSV</t>
  </si>
  <si>
    <t>RU000A1008N6</t>
  </si>
  <si>
    <t xml:space="preserve">MRSV </t>
  </si>
  <si>
    <t>.MRSV</t>
  </si>
  <si>
    <t>MRSVR</t>
  </si>
  <si>
    <t>RU000A101R66</t>
  </si>
  <si>
    <t>MOEXSCI</t>
  </si>
  <si>
    <t>RU000A0JVWH0</t>
  </si>
  <si>
    <t>-</t>
  </si>
  <si>
    <t>.MOEXSCI</t>
  </si>
  <si>
    <t>MOEXRCI</t>
  </si>
  <si>
    <t>RU000A0JVWG2</t>
  </si>
  <si>
    <t>.MOEXRCI</t>
  </si>
  <si>
    <t>IMOEXW</t>
  </si>
  <si>
    <t>MCFTR</t>
  </si>
  <si>
    <t>RU000A0JWY86</t>
  </si>
  <si>
    <t>.MCFTR</t>
  </si>
  <si>
    <t>MCFTRN</t>
  </si>
  <si>
    <t>RU000A0JWY37</t>
  </si>
  <si>
    <t>.MCFTRN</t>
  </si>
  <si>
    <t>MCFTRR</t>
  </si>
  <si>
    <t>RU000A0JWY60</t>
  </si>
  <si>
    <t>.MCFTRR</t>
  </si>
  <si>
    <t>RTSTR</t>
  </si>
  <si>
    <t>RU000A0JWXT1</t>
  </si>
  <si>
    <t>.RTSTR</t>
  </si>
  <si>
    <t>RTSTRN</t>
  </si>
  <si>
    <t xml:space="preserve">RU000A0JWY45 </t>
  </si>
  <si>
    <t>.RTSTRN</t>
  </si>
  <si>
    <t>RTSTRR</t>
  </si>
  <si>
    <t>RU000A0JWY78</t>
  </si>
  <si>
    <t>.RTSTRR</t>
  </si>
  <si>
    <t>MEBCTR</t>
  </si>
  <si>
    <t>RU000A0JWXU9</t>
  </si>
  <si>
    <t>.MEBCTR</t>
  </si>
  <si>
    <t>MEBCTRN</t>
  </si>
  <si>
    <t>RU000A0JWYR3</t>
  </si>
  <si>
    <t>.MEBCTRN</t>
  </si>
  <si>
    <t>MEBCTRR</t>
  </si>
  <si>
    <t>RU000A0JWY94</t>
  </si>
  <si>
    <t>.MEBCTRR</t>
  </si>
  <si>
    <t>MESMTR</t>
  </si>
  <si>
    <t>RU000A100J59</t>
  </si>
  <si>
    <t>.MESMTR</t>
  </si>
  <si>
    <t>MESMTRN</t>
  </si>
  <si>
    <t>RU000A100J67</t>
  </si>
  <si>
    <t>.MESMTRN</t>
  </si>
  <si>
    <t>MESMTRR</t>
  </si>
  <si>
    <t>RU000A100J75</t>
  </si>
  <si>
    <t>.MESMTRR</t>
  </si>
  <si>
    <t>RUSMTR</t>
  </si>
  <si>
    <t>RU000A100J83</t>
  </si>
  <si>
    <t>.RUSMTR</t>
  </si>
  <si>
    <t>RUSMTRN</t>
  </si>
  <si>
    <t>RU000A100J91</t>
  </si>
  <si>
    <t>.RUSMTRN</t>
  </si>
  <si>
    <t>RUSMTRR</t>
  </si>
  <si>
    <t>RU000A100JA5</t>
  </si>
  <si>
    <t>.RUSMTRR</t>
  </si>
  <si>
    <t>MEOGTR</t>
  </si>
  <si>
    <t>RU000A100JZ2</t>
  </si>
  <si>
    <t>.MEOGTR</t>
  </si>
  <si>
    <t>MEOGTRN</t>
  </si>
  <si>
    <t>RU000A100K15</t>
  </si>
  <si>
    <t>.MEOGTRN</t>
  </si>
  <si>
    <t>MEOGTRR</t>
  </si>
  <si>
    <t>RU000A100K07</t>
  </si>
  <si>
    <t>.MEOGTRR</t>
  </si>
  <si>
    <t>RUOGTR</t>
  </si>
  <si>
    <t>RU000A100JW9</t>
  </si>
  <si>
    <t>.RUOGTR</t>
  </si>
  <si>
    <t>RUOGTRN</t>
  </si>
  <si>
    <t>RU000A100JY5</t>
  </si>
  <si>
    <t>.RUOGTRN</t>
  </si>
  <si>
    <t>RUOGTRR</t>
  </si>
  <si>
    <t>RU000A100JX7</t>
  </si>
  <si>
    <t>.RUOGTRR</t>
  </si>
  <si>
    <t>MEEUTR</t>
  </si>
  <si>
    <t>RU000A100JQ1</t>
  </si>
  <si>
    <t>.MEEUTR</t>
  </si>
  <si>
    <t>MEEUTRN</t>
  </si>
  <si>
    <t>RU000A100JS7</t>
  </si>
  <si>
    <t>.MEEUTRN</t>
  </si>
  <si>
    <t>MEEUTRR</t>
  </si>
  <si>
    <t>RU000A100JR9</t>
  </si>
  <si>
    <t>.MEEUTRR</t>
  </si>
  <si>
    <t>RUEUTR</t>
  </si>
  <si>
    <t>RU000A100JT5</t>
  </si>
  <si>
    <t>.RUEUTR</t>
  </si>
  <si>
    <t>RUEUTRN</t>
  </si>
  <si>
    <t>RU000A100JV1</t>
  </si>
  <si>
    <t>.RUEUTRN</t>
  </si>
  <si>
    <t>RUEUTRR</t>
  </si>
  <si>
    <t>RU000A100JU3</t>
  </si>
  <si>
    <t>.RUEUTRR</t>
  </si>
  <si>
    <t>METLTR</t>
  </si>
  <si>
    <t xml:space="preserve">MOEXTL </t>
  </si>
  <si>
    <t>RU000A100JJ6</t>
  </si>
  <si>
    <t>.METLTR</t>
  </si>
  <si>
    <t>METLTRN</t>
  </si>
  <si>
    <t>RU000A100JL2</t>
  </si>
  <si>
    <t>.METLTRN</t>
  </si>
  <si>
    <t>METLTRR</t>
  </si>
  <si>
    <t>RU000A100JK4</t>
  </si>
  <si>
    <t>.METLTRR</t>
  </si>
  <si>
    <t>RUTLTR</t>
  </si>
  <si>
    <t>RU000A100JM0</t>
  </si>
  <si>
    <t>.RUTLTR</t>
  </si>
  <si>
    <t>RUTLTRN</t>
  </si>
  <si>
    <t>RU000A100JP3</t>
  </si>
  <si>
    <t>.RUTLTRN</t>
  </si>
  <si>
    <t>RUTLTRR</t>
  </si>
  <si>
    <t>RU000A100JN8</t>
  </si>
  <si>
    <t>.RUTLTRR</t>
  </si>
  <si>
    <t>MEMMTR</t>
  </si>
  <si>
    <t>RU000A100LY1</t>
  </si>
  <si>
    <t>.MEMMTR</t>
  </si>
  <si>
    <t>MEMMTRN</t>
  </si>
  <si>
    <t>RU000A100LX3</t>
  </si>
  <si>
    <t>.MEMMTRN</t>
  </si>
  <si>
    <t>MEMMTRR</t>
  </si>
  <si>
    <t>RU000A100LW5</t>
  </si>
  <si>
    <t>.MEMMTRR</t>
  </si>
  <si>
    <t>RUMMTR</t>
  </si>
  <si>
    <t>RU000A100LR5</t>
  </si>
  <si>
    <t>.RUMMTR</t>
  </si>
  <si>
    <t>RUMMTRN</t>
  </si>
  <si>
    <t>RU000A100LQ7</t>
  </si>
  <si>
    <t>.RUMMTRN</t>
  </si>
  <si>
    <t>RUMMTRR</t>
  </si>
  <si>
    <t>RU000A100LP9</t>
  </si>
  <si>
    <t>.RUMMTRR</t>
  </si>
  <si>
    <t>MEFNTR</t>
  </si>
  <si>
    <t>RU000A100LC7</t>
  </si>
  <si>
    <t>.MEFNTR</t>
  </si>
  <si>
    <t>MEFNTRN</t>
  </si>
  <si>
    <t>RU000A100LB9</t>
  </si>
  <si>
    <t>.MEFNTRN</t>
  </si>
  <si>
    <t>MEFNTRR</t>
  </si>
  <si>
    <t>RU000A100LA1</t>
  </si>
  <si>
    <t>.MEFNTRR</t>
  </si>
  <si>
    <t>RUFNTR</t>
  </si>
  <si>
    <t>RU000A100L97</t>
  </si>
  <si>
    <t>.RUFNTR</t>
  </si>
  <si>
    <t>RUFNTRN</t>
  </si>
  <si>
    <t>RU000A100L89</t>
  </si>
  <si>
    <t>.RUFNTRN</t>
  </si>
  <si>
    <t>RUFNTRR</t>
  </si>
  <si>
    <t>RU000A100L71</t>
  </si>
  <si>
    <t>.RUFNTRR</t>
  </si>
  <si>
    <t>MECNTR</t>
  </si>
  <si>
    <t>RU000A100KJ4</t>
  </si>
  <si>
    <t>.MECNTR</t>
  </si>
  <si>
    <t>MECNTRN</t>
  </si>
  <si>
    <t>RU000A100KH8</t>
  </si>
  <si>
    <t>.MECNTRN</t>
  </si>
  <si>
    <t>MECNTRR</t>
  </si>
  <si>
    <t>RU000A100KG0</t>
  </si>
  <si>
    <t>.MECNTRR</t>
  </si>
  <si>
    <t>RUCNTR</t>
  </si>
  <si>
    <t>RU000A100KE5</t>
  </si>
  <si>
    <t>.RUCNTR</t>
  </si>
  <si>
    <t>RUCNTRN</t>
  </si>
  <si>
    <t>RU000A100KD7</t>
  </si>
  <si>
    <t>.RUCNTRN</t>
  </si>
  <si>
    <t>RUCNTRR</t>
  </si>
  <si>
    <t>RU000A100KF2</t>
  </si>
  <si>
    <t>.RUCNTRR</t>
  </si>
  <si>
    <t>MECHTR</t>
  </si>
  <si>
    <t>RU000A100M54</t>
  </si>
  <si>
    <t>.MECHTR</t>
  </si>
  <si>
    <t>MECHTRN</t>
  </si>
  <si>
    <t>RU000A100M62</t>
  </si>
  <si>
    <t>.MECHTRN</t>
  </si>
  <si>
    <t>MECHTRR</t>
  </si>
  <si>
    <t>RU000A100NG4</t>
  </si>
  <si>
    <t>.MECHTRR</t>
  </si>
  <si>
    <t>RUCHTR</t>
  </si>
  <si>
    <t>RU000A100M70</t>
  </si>
  <si>
    <t>.RUCHTR</t>
  </si>
  <si>
    <t>RUCHTRN</t>
  </si>
  <si>
    <t>RU000A100M88</t>
  </si>
  <si>
    <t>.RUCHTRN</t>
  </si>
  <si>
    <t>RUCHTRR</t>
  </si>
  <si>
    <t>RU000A100M96</t>
  </si>
  <si>
    <t>.RUCHTRR</t>
  </si>
  <si>
    <t>METNTR</t>
  </si>
  <si>
    <t>RU000A100S17</t>
  </si>
  <si>
    <t>.METNTR</t>
  </si>
  <si>
    <t>METNTRN</t>
  </si>
  <si>
    <t>RU000A100S09</t>
  </si>
  <si>
    <t>.METNTRN</t>
  </si>
  <si>
    <t>METNTRR</t>
  </si>
  <si>
    <t>RU000A100RZ5</t>
  </si>
  <si>
    <t>.METNTRR</t>
  </si>
  <si>
    <t>RUTNTR</t>
  </si>
  <si>
    <t>RU000A100MB7</t>
  </si>
  <si>
    <t>.RUTNTR</t>
  </si>
  <si>
    <t>RUTNTRN</t>
  </si>
  <si>
    <t>RU000A100MC5</t>
  </si>
  <si>
    <t>.RUTNTRN</t>
  </si>
  <si>
    <t>RUTNTRR</t>
  </si>
  <si>
    <t>RU000A100MD3</t>
  </si>
  <si>
    <t>.RUTNTRR</t>
  </si>
  <si>
    <t>MERETR</t>
  </si>
  <si>
    <t>RU000A104FN8</t>
  </si>
  <si>
    <t>MERETRN</t>
  </si>
  <si>
    <t>RU000A104FP3</t>
  </si>
  <si>
    <t>MERETRR</t>
  </si>
  <si>
    <t>RU000A104FQ1</t>
  </si>
  <si>
    <t>RURETR</t>
  </si>
  <si>
    <t>RU000A104G82</t>
  </si>
  <si>
    <t>RURETRN</t>
  </si>
  <si>
    <t>RU000A104G74</t>
  </si>
  <si>
    <t>RURETRR</t>
  </si>
  <si>
    <t>RU000A104GA3</t>
  </si>
  <si>
    <t>MEITTR</t>
  </si>
  <si>
    <t>RU000A104GL0</t>
  </si>
  <si>
    <t>MEITTRR</t>
  </si>
  <si>
    <t>RU000A104GB1</t>
  </si>
  <si>
    <t>MEITTRN</t>
  </si>
  <si>
    <t>RU000A104GC9</t>
  </si>
  <si>
    <t>RUITTR</t>
  </si>
  <si>
    <t>RU000A104GD7</t>
  </si>
  <si>
    <t>RUITTRR</t>
  </si>
  <si>
    <t>RU000A104GE5</t>
  </si>
  <si>
    <t>RUITTRN</t>
  </si>
  <si>
    <t>RU000A104GF2</t>
  </si>
  <si>
    <t>MRBCTR</t>
  </si>
  <si>
    <t>MRSVT</t>
  </si>
  <si>
    <t>MRSVRT</t>
  </si>
  <si>
    <t>MCFWTR</t>
  </si>
  <si>
    <t>MCFWTRN</t>
  </si>
  <si>
    <t>MCFWTRR</t>
  </si>
  <si>
    <t>MCF2TR</t>
  </si>
  <si>
    <t>MCF2TRN</t>
  </si>
  <si>
    <t>MCF2TRR</t>
  </si>
  <si>
    <t>RVI</t>
  </si>
  <si>
    <t>RU000A0JUAB1</t>
  </si>
  <si>
    <t>RVI$</t>
  </si>
  <si>
    <t>.RVI</t>
  </si>
  <si>
    <t>RGBITR</t>
  </si>
  <si>
    <t>RGBI TR</t>
  </si>
  <si>
    <t>RU000A0JQV87</t>
  </si>
  <si>
    <t>.MCXRGBITR</t>
  </si>
  <si>
    <t>RGBI</t>
  </si>
  <si>
    <t>RU000A0JQV61</t>
  </si>
  <si>
    <t>.MCXRGBI</t>
  </si>
  <si>
    <t>RUCBITR</t>
  </si>
  <si>
    <t>RU CBI TR</t>
  </si>
  <si>
    <t>B-</t>
  </si>
  <si>
    <t>RU000A0JPT17</t>
  </si>
  <si>
    <t xml:space="preserve">.RUCBITR </t>
  </si>
  <si>
    <t xml:space="preserve">RUCBITR </t>
  </si>
  <si>
    <t>RUCBICP</t>
  </si>
  <si>
    <t>RU CBI CP</t>
  </si>
  <si>
    <t>RU000A0JPT41</t>
  </si>
  <si>
    <t>.RUCBICP</t>
  </si>
  <si>
    <t>RUMBITR</t>
  </si>
  <si>
    <t>RU MBI TR</t>
  </si>
  <si>
    <t>BB-</t>
  </si>
  <si>
    <t>RU000A0JPYY3</t>
  </si>
  <si>
    <t xml:space="preserve">.RUMBITR </t>
  </si>
  <si>
    <t>RUMBICP</t>
  </si>
  <si>
    <t>RU000A0JPYZ0</t>
  </si>
  <si>
    <t>.RUMBICP</t>
  </si>
  <si>
    <t>RUABITR</t>
  </si>
  <si>
    <t>RU ABI TR</t>
  </si>
  <si>
    <t>RU000A0JV5G9</t>
  </si>
  <si>
    <t>.RUABITR</t>
  </si>
  <si>
    <t>RUABICP</t>
  </si>
  <si>
    <t>RU ABI CP</t>
  </si>
  <si>
    <t>RU000A0JV5F1</t>
  </si>
  <si>
    <t>.RUABICP</t>
  </si>
  <si>
    <t>RUGBITR1Y</t>
  </si>
  <si>
    <t>RU GBI TR 1Y</t>
  </si>
  <si>
    <t>RU000A0JV5N5</t>
  </si>
  <si>
    <t>.RUGBITR1Y</t>
  </si>
  <si>
    <t>RUGT1</t>
  </si>
  <si>
    <t>RUGBICP1Y</t>
  </si>
  <si>
    <t>RU GBI CP 1Y</t>
  </si>
  <si>
    <t>RU000A0JV5H7</t>
  </si>
  <si>
    <t>.RUGBICP1Y</t>
  </si>
  <si>
    <t>RUGC1</t>
  </si>
  <si>
    <t>RUGBITR3Y</t>
  </si>
  <si>
    <t>RU GBI TR 3Y</t>
  </si>
  <si>
    <t>RU000A0JV5P0</t>
  </si>
  <si>
    <t>.RUGBITR3Y</t>
  </si>
  <si>
    <t>RUGT3</t>
  </si>
  <si>
    <t>RUGBICP3Y</t>
  </si>
  <si>
    <t>RU GBI CP 3Y</t>
  </si>
  <si>
    <t>RU000A0JV5J3</t>
  </si>
  <si>
    <t>.RUGBICP3Y</t>
  </si>
  <si>
    <t>RUGC3</t>
  </si>
  <si>
    <t>RUGBITR5Y</t>
  </si>
  <si>
    <t>RU GBI TR 5Y</t>
  </si>
  <si>
    <t>RU000A0JV5Q8</t>
  </si>
  <si>
    <t>.RUGBITR5Y</t>
  </si>
  <si>
    <t>RUGT5</t>
  </si>
  <si>
    <t>RUGBICP5Y</t>
  </si>
  <si>
    <t>RU GBI CP 5Y</t>
  </si>
  <si>
    <t>RU000A0JV5K1</t>
  </si>
  <si>
    <t>.RUGBICP5Y</t>
  </si>
  <si>
    <t>RUGC5</t>
  </si>
  <si>
    <t>RUGBITR10Y</t>
  </si>
  <si>
    <t>RU GBI TR 10Y</t>
  </si>
  <si>
    <t>RU000A0JV5T2</t>
  </si>
  <si>
    <t>.RUGBITR10Y</t>
  </si>
  <si>
    <t>RUGT10</t>
  </si>
  <si>
    <t>RUGBICP10Y</t>
  </si>
  <si>
    <t>RU GBI CP 10Y</t>
  </si>
  <si>
    <t>RU000A0JV5M7</t>
  </si>
  <si>
    <t>.RUGBICP10Y</t>
  </si>
  <si>
    <t>RUGC10</t>
  </si>
  <si>
    <t>RUGBITR5+</t>
  </si>
  <si>
    <t>RU GBI TR 5+</t>
  </si>
  <si>
    <t>RU000A0JV5S4</t>
  </si>
  <si>
    <t>.RUGBITR5+</t>
  </si>
  <si>
    <t>RUGTo5</t>
  </si>
  <si>
    <t>RUGBICP5+</t>
  </si>
  <si>
    <t>RU GBI CP 5+</t>
  </si>
  <si>
    <t>RU000A0JV5L9</t>
  </si>
  <si>
    <t>.RUGBICP5+</t>
  </si>
  <si>
    <t>RUGCo5</t>
  </si>
  <si>
    <t>RUGBINFTR</t>
  </si>
  <si>
    <t>RU GBI NF TR</t>
  </si>
  <si>
    <t>RUGBINFCP</t>
  </si>
  <si>
    <t>RU GBI NF CP</t>
  </si>
  <si>
    <t>RUCBITR1Y</t>
  </si>
  <si>
    <t>RU CBI TR 1Y</t>
  </si>
  <si>
    <t>RU000A0JV6S2</t>
  </si>
  <si>
    <t>.RUCBITR1Y</t>
  </si>
  <si>
    <t>RUCT1</t>
  </si>
  <si>
    <t>RUCBICP1Y</t>
  </si>
  <si>
    <t>RU CBI CP 1Y</t>
  </si>
  <si>
    <t>RU000A0JV6E2</t>
  </si>
  <si>
    <t>.RUCBICP1Y</t>
  </si>
  <si>
    <t>RUCC1</t>
  </si>
  <si>
    <t xml:space="preserve">RUCBTR3Y </t>
  </si>
  <si>
    <t>RU CB TR 3Y</t>
  </si>
  <si>
    <t>RU000A0JPSZ2</t>
  </si>
  <si>
    <t>.RUCBTR3Y</t>
  </si>
  <si>
    <t>RUCBCP3Y</t>
  </si>
  <si>
    <t>RU CB CP 3Y</t>
  </si>
  <si>
    <t>RU000A0JPT33</t>
  </si>
  <si>
    <t xml:space="preserve">.RUCBCP3Y </t>
  </si>
  <si>
    <t>RUCBTR5Y</t>
  </si>
  <si>
    <t>RU CB TR 5Y</t>
  </si>
  <si>
    <t>RU000A0JPT09</t>
  </si>
  <si>
    <t xml:space="preserve">.RUCBTR5Y </t>
  </si>
  <si>
    <t xml:space="preserve">RUCBTR5Y </t>
  </si>
  <si>
    <t xml:space="preserve">RUCBCP5Y </t>
  </si>
  <si>
    <t>RU CB CP 5Y</t>
  </si>
  <si>
    <t>RU000A0JPT25</t>
  </si>
  <si>
    <t xml:space="preserve">.RUCBCP5Y </t>
  </si>
  <si>
    <t>RUCBITR3+</t>
  </si>
  <si>
    <t>RU CBI TR 3+</t>
  </si>
  <si>
    <t>RU000A0JV6T0</t>
  </si>
  <si>
    <t>.RUCBITR3+</t>
  </si>
  <si>
    <t>RUCTo3</t>
  </si>
  <si>
    <t>RUCBICP3+</t>
  </si>
  <si>
    <t>RU CBI CP 3+</t>
  </si>
  <si>
    <t>RU000A0JV6F9</t>
  </si>
  <si>
    <t>.RUCBICP3+</t>
  </si>
  <si>
    <t>RUCCo3</t>
  </si>
  <si>
    <t>RUCBITRB</t>
  </si>
  <si>
    <t>RU CBI TR B</t>
  </si>
  <si>
    <t>B+</t>
  </si>
  <si>
    <t>RU000A0JV6U8</t>
  </si>
  <si>
    <t>.RUCBITRB</t>
  </si>
  <si>
    <t>RUCTB</t>
  </si>
  <si>
    <t>RUCBICPB</t>
  </si>
  <si>
    <t>RU CBI CP B</t>
  </si>
  <si>
    <t>RU000A0JV6G7</t>
  </si>
  <si>
    <t>.RUCBICPB</t>
  </si>
  <si>
    <t>RUCCB</t>
  </si>
  <si>
    <t>RUCBITRBB</t>
  </si>
  <si>
    <t>RU CBI TR BB</t>
  </si>
  <si>
    <t>BB+</t>
  </si>
  <si>
    <t>RU000A0JV6W4</t>
  </si>
  <si>
    <t>.RUCBITRBB</t>
  </si>
  <si>
    <t>RUCT2B</t>
  </si>
  <si>
    <t>RUCBICPBB</t>
  </si>
  <si>
    <t>RU CBI CP BB</t>
  </si>
  <si>
    <t>RU000A0JV6J1</t>
  </si>
  <si>
    <t>.RUCBICPBB</t>
  </si>
  <si>
    <t>RUCC2B</t>
  </si>
  <si>
    <t>RUCBITRBBB</t>
  </si>
  <si>
    <t>RU CBI TR BBB</t>
  </si>
  <si>
    <t>BBB-</t>
  </si>
  <si>
    <t>RU000A0JV706</t>
  </si>
  <si>
    <t>.RUCBITRBBB</t>
  </si>
  <si>
    <t>RUCT3B</t>
  </si>
  <si>
    <t>RUCBICPBBB</t>
  </si>
  <si>
    <t>RU CBI CP BBB</t>
  </si>
  <si>
    <t>RU000A0JV6N3</t>
  </si>
  <si>
    <t>.RUCBICPBBB</t>
  </si>
  <si>
    <t>RUCC3B</t>
  </si>
  <si>
    <t>RUCBITRB3Y</t>
  </si>
  <si>
    <t>RU CBI TR B 3Y</t>
  </si>
  <si>
    <t>RU000A0JV6V6</t>
  </si>
  <si>
    <t>.RUCBITRB3Y</t>
  </si>
  <si>
    <t>RUCTB3</t>
  </si>
  <si>
    <t>RUCBICPB3Y</t>
  </si>
  <si>
    <t>RU CBI CP B 3Y</t>
  </si>
  <si>
    <t>RU000A0JV6H5</t>
  </si>
  <si>
    <t>.RUCBICPB3Y</t>
  </si>
  <si>
    <t>RUCCB3</t>
  </si>
  <si>
    <t>RUCBITRBB3Y</t>
  </si>
  <si>
    <t>RU CBI TR BB 3Y</t>
  </si>
  <si>
    <t>RU000A0JV6Y0</t>
  </si>
  <si>
    <t>.RUCBITRBB3Y</t>
  </si>
  <si>
    <t>RUCT2B3</t>
  </si>
  <si>
    <t>RUCBICPBB3Y</t>
  </si>
  <si>
    <t>RU CBI CP BB 3Y</t>
  </si>
  <si>
    <t>RU000A0JV6L7</t>
  </si>
  <si>
    <t>.RUCBICPBB3Y</t>
  </si>
  <si>
    <t>RUCC2B3</t>
  </si>
  <si>
    <t>RUCBITRBBB3Y</t>
  </si>
  <si>
    <t>RU CBI TR BBB 3Y</t>
  </si>
  <si>
    <t>RU000A0JV714</t>
  </si>
  <si>
    <t>.RUCBITRBBB3Y</t>
  </si>
  <si>
    <t>RUCT3B3</t>
  </si>
  <si>
    <t>RUCBICPBBB3Y</t>
  </si>
  <si>
    <t>RU CBI CP BBB 3Y</t>
  </si>
  <si>
    <t>RU000A0JV6Q6</t>
  </si>
  <si>
    <t>.RUCBICPBBB3Y</t>
  </si>
  <si>
    <t>RUCС3B3</t>
  </si>
  <si>
    <t>RUCBITRBB5Y</t>
  </si>
  <si>
    <t>RU CBI TR BB 5Y</t>
  </si>
  <si>
    <t>RU000A0JV6Z7</t>
  </si>
  <si>
    <t>.RUCBITRBB5Y</t>
  </si>
  <si>
    <t>RUCT2B5</t>
  </si>
  <si>
    <t>RUCBICPBB5Y</t>
  </si>
  <si>
    <t>RU CBI CP BB 5Y</t>
  </si>
  <si>
    <t>RU000A0JV6M5</t>
  </si>
  <si>
    <t>.RUCBICPBB5Y</t>
  </si>
  <si>
    <t>RUCC2B5</t>
  </si>
  <si>
    <t>RUCBITRBBB5Y</t>
  </si>
  <si>
    <t>RU CBI TR BBB 5Y</t>
  </si>
  <si>
    <t>RU000A0JV730</t>
  </si>
  <si>
    <t>.RUCBITRBBB5Y</t>
  </si>
  <si>
    <t>RUCT3B5</t>
  </si>
  <si>
    <t>RUCBICPBBB5Y</t>
  </si>
  <si>
    <t>RU CBI CP BBB 5Y</t>
  </si>
  <si>
    <t>RU000A0JV6R4</t>
  </si>
  <si>
    <t>.RUCBICPBBB5Y</t>
  </si>
  <si>
    <t>RUCC3B5</t>
  </si>
  <si>
    <t>RUCBITRBB3+</t>
  </si>
  <si>
    <t>RU CBI TR BB 3+</t>
  </si>
  <si>
    <t>RU000A0JV6X2</t>
  </si>
  <si>
    <t>.RUCBITRBB3+</t>
  </si>
  <si>
    <t>RUCT2Bo3</t>
  </si>
  <si>
    <t>RUCBICPBB3+</t>
  </si>
  <si>
    <t>RU CBI CP BB 3+</t>
  </si>
  <si>
    <t>RU000A0JV6K9</t>
  </si>
  <si>
    <t>.RUCBICPBB3+</t>
  </si>
  <si>
    <t>RUCC2Bo3</t>
  </si>
  <si>
    <t>RUCBITRBBB3+</t>
  </si>
  <si>
    <t>RU CBI TR BBB 3+</t>
  </si>
  <si>
    <t>RU000A0JV722</t>
  </si>
  <si>
    <t>.RUCBITRBBB3+</t>
  </si>
  <si>
    <t>RUCT3Bo3</t>
  </si>
  <si>
    <t>RUCBICPBBB3+</t>
  </si>
  <si>
    <t>RU CBI CP BBB 3+</t>
  </si>
  <si>
    <t>RU000A0JV6P8</t>
  </si>
  <si>
    <t>.RUCBICPBBB3+</t>
  </si>
  <si>
    <t>RUCC3Bo3</t>
  </si>
  <si>
    <t>RUCBTRNS</t>
  </si>
  <si>
    <t>RU CB TR NS</t>
  </si>
  <si>
    <t>A-</t>
  </si>
  <si>
    <t>RUCBCPNS</t>
  </si>
  <si>
    <t>RU CB CP NS</t>
  </si>
  <si>
    <t>RUCBTR3YNS</t>
  </si>
  <si>
    <t>RU CB TR 3Y NS</t>
  </si>
  <si>
    <t>RUCBCP3YNS</t>
  </si>
  <si>
    <t>RU CB CP 3Y NS</t>
  </si>
  <si>
    <t>RUCBTR5YNS</t>
  </si>
  <si>
    <t>RU CB TR 5Y NS</t>
  </si>
  <si>
    <t>RUCBCP5YNS</t>
  </si>
  <si>
    <t>RU CB CP 5Y NS</t>
  </si>
  <si>
    <t>RUCBTRBBBNS</t>
  </si>
  <si>
    <t>RU CB TR BBB NS</t>
  </si>
  <si>
    <t>BBB+</t>
  </si>
  <si>
    <t>RUCBCPBBBNS</t>
  </si>
  <si>
    <t>RU CB CP BBB NS</t>
  </si>
  <si>
    <t>RUCBTRANS</t>
  </si>
  <si>
    <t>RU CB TR A NS</t>
  </si>
  <si>
    <t>A+</t>
  </si>
  <si>
    <t>RUCBCPANS</t>
  </si>
  <si>
    <t>RU CB CP A NS</t>
  </si>
  <si>
    <t>RUCBTRAANS</t>
  </si>
  <si>
    <t>RU CB TR AA NS</t>
  </si>
  <si>
    <t>AA-</t>
  </si>
  <si>
    <t>AA+</t>
  </si>
  <si>
    <t>RUCBCPAANS</t>
  </si>
  <si>
    <t>RU CB CP AA NS</t>
  </si>
  <si>
    <t>RUCBTRAAANS</t>
  </si>
  <si>
    <t>RU CB TR AAA NS</t>
  </si>
  <si>
    <t>AAA</t>
  </si>
  <si>
    <t>RUCBCPAAANS</t>
  </si>
  <si>
    <t>RU CB CP AAA NS</t>
  </si>
  <si>
    <t>RUCBTRA3YNS</t>
  </si>
  <si>
    <t>RU CB TR A 3Y NS</t>
  </si>
  <si>
    <t>RUCBCPA3YNS</t>
  </si>
  <si>
    <t>RU CB CP A 3Y NS</t>
  </si>
  <si>
    <t>RUCBTRAA3YNS</t>
  </si>
  <si>
    <t>RU CB TR AA 3Y NS</t>
  </si>
  <si>
    <t>RUCBCPAA3YNS</t>
  </si>
  <si>
    <t>RU CB CP AA 3Y NS</t>
  </si>
  <si>
    <t>RUCBTR3A3YNS</t>
  </si>
  <si>
    <t>RU CB TR 3A 3Y NS</t>
  </si>
  <si>
    <t>RUCBCP3A3YNS</t>
  </si>
  <si>
    <t>RU CB CP 3A 3Y NS</t>
  </si>
  <si>
    <t>RUCBTRA5YNS</t>
  </si>
  <si>
    <t>RU CB TR A 5Y NS</t>
  </si>
  <si>
    <t>RUCBCPA5YNS</t>
  </si>
  <si>
    <t>RU CB CP A 5Y NS</t>
  </si>
  <si>
    <t>RUCBTRAA5YNS</t>
  </si>
  <si>
    <t>RU CB TR AA 5Y NS</t>
  </si>
  <si>
    <t>RUCBCPAA5YNS</t>
  </si>
  <si>
    <t>RU CB CP AA 5Y NS</t>
  </si>
  <si>
    <t>RUCBTR3A5YNS</t>
  </si>
  <si>
    <t>RU CB TR 3A 5Y NS</t>
  </si>
  <si>
    <t>RUCBCP3A5YNS</t>
  </si>
  <si>
    <t>RU CB CP 3A 5Y NS</t>
  </si>
  <si>
    <t>RUCBITRL1</t>
  </si>
  <si>
    <t>RU CBI TR L1</t>
  </si>
  <si>
    <t>RU000A0JVYQ7</t>
  </si>
  <si>
    <t>.RUCBITRL1</t>
  </si>
  <si>
    <t>RUCBICPL1</t>
  </si>
  <si>
    <t>RU CBI CP L1</t>
  </si>
  <si>
    <t>RU000A0JVYU9</t>
  </si>
  <si>
    <t>.RUCBICPL1</t>
  </si>
  <si>
    <t>RUCBITRL2</t>
  </si>
  <si>
    <t>RU CBI TR L2</t>
  </si>
  <si>
    <t>RU000A0JVYS3</t>
  </si>
  <si>
    <t xml:space="preserve">.RUCBITRL2 </t>
  </si>
  <si>
    <t xml:space="preserve">RUCBITRL2 </t>
  </si>
  <si>
    <t>RUCBICPL2</t>
  </si>
  <si>
    <t>RU CBI CP L2</t>
  </si>
  <si>
    <t>RU000A0JVYV7</t>
  </si>
  <si>
    <t>.RUCBICPL2</t>
  </si>
  <si>
    <t xml:space="preserve">RUCBICPL2 </t>
  </si>
  <si>
    <t>RUCBITRL3</t>
  </si>
  <si>
    <t>RU CBI TR L3</t>
  </si>
  <si>
    <t xml:space="preserve"> RU000A0JVYT1 </t>
  </si>
  <si>
    <t>.RUCBITRL3</t>
  </si>
  <si>
    <t>RUCBICPL3</t>
  </si>
  <si>
    <t>RU CBI CP L3</t>
  </si>
  <si>
    <t>RU000A0JVYW5</t>
  </si>
  <si>
    <t>.RUCBICPL3</t>
  </si>
  <si>
    <t xml:space="preserve">RUCBICPL3 </t>
  </si>
  <si>
    <t>RUMBITR1Y</t>
  </si>
  <si>
    <t>RU MBI TR 1Y</t>
  </si>
  <si>
    <t>RU000A0JV631</t>
  </si>
  <si>
    <t>.RUMBITR1Y</t>
  </si>
  <si>
    <t>RUMT1</t>
  </si>
  <si>
    <t>RUMBICP1Y</t>
  </si>
  <si>
    <t>RU MBI CP 1Y</t>
  </si>
  <si>
    <t>RU000A0JV5V8</t>
  </si>
  <si>
    <t>.RUMBICP1Y</t>
  </si>
  <si>
    <t>RUMC1</t>
  </si>
  <si>
    <t>RUMBITR3Y</t>
  </si>
  <si>
    <t>RU MBI TR 3Y</t>
  </si>
  <si>
    <t>RU000A0JV656</t>
  </si>
  <si>
    <t>.RUMBITR3Y</t>
  </si>
  <si>
    <t>RUMT3</t>
  </si>
  <si>
    <t>RUMBICP3Y</t>
  </si>
  <si>
    <t>RU MBI CP 3Y</t>
  </si>
  <si>
    <t>RU000A0JV5X4</t>
  </si>
  <si>
    <t>.RUMBICP3Y</t>
  </si>
  <si>
    <t>RUMC3</t>
  </si>
  <si>
    <t>RUMBITR3+</t>
  </si>
  <si>
    <t>RU MBI TR 3+</t>
  </si>
  <si>
    <t>RU000A0JV649</t>
  </si>
  <si>
    <t>.RUMBITR3+</t>
  </si>
  <si>
    <t>RUMTo3</t>
  </si>
  <si>
    <t>RUMBICP3+</t>
  </si>
  <si>
    <t>RU MBI CP 3+</t>
  </si>
  <si>
    <t>RU000A0JV5W6</t>
  </si>
  <si>
    <t>.RUMBICP3+</t>
  </si>
  <si>
    <t>RUMCo3</t>
  </si>
  <si>
    <t>RUMBITRBB3Y</t>
  </si>
  <si>
    <t>RU MBI TR BB 3Y</t>
  </si>
  <si>
    <t>RU000A0JV680</t>
  </si>
  <si>
    <t>.RUMBITRBB3Y</t>
  </si>
  <si>
    <t>RUMT2B3</t>
  </si>
  <si>
    <t>RUMBICPBB3Y</t>
  </si>
  <si>
    <t>RU MBI CP BB 3Y</t>
  </si>
  <si>
    <t>RU000A0JV5Z9</t>
  </si>
  <si>
    <t>.RUMBICPBB3Y</t>
  </si>
  <si>
    <t>RUMC2B3</t>
  </si>
  <si>
    <t>RUMBITRBBB3Y</t>
  </si>
  <si>
    <t>RU MBI TR BBB 3Y</t>
  </si>
  <si>
    <t>RU000A0JV6B8</t>
  </si>
  <si>
    <t>.RUMBITRBBB3Y</t>
  </si>
  <si>
    <t>RUMT3B3</t>
  </si>
  <si>
    <t>RUMBICPBBB3Y</t>
  </si>
  <si>
    <t>RU MBI CP BBB 3Y</t>
  </si>
  <si>
    <t>RU000A0JV623</t>
  </si>
  <si>
    <t>.RUMBICPBBB3Y</t>
  </si>
  <si>
    <t>RUMC3B3</t>
  </si>
  <si>
    <t>RUMBITRBBB3+</t>
  </si>
  <si>
    <t>RU MBI TR BBB 3+</t>
  </si>
  <si>
    <t>RU000A0JV6A0</t>
  </si>
  <si>
    <t>.RUMBITRBBB3+</t>
  </si>
  <si>
    <t>RUMT3Bo3</t>
  </si>
  <si>
    <t>RUMBICPBBB3+</t>
  </si>
  <si>
    <t>RU MBI CP BBB 3+</t>
  </si>
  <si>
    <t>RU000A0JV615</t>
  </si>
  <si>
    <t>.RUMBICPBBB3+</t>
  </si>
  <si>
    <t>RUMC3Bo3</t>
  </si>
  <si>
    <t>RUMBITRBB</t>
  </si>
  <si>
    <t>RU MBI TR BB</t>
  </si>
  <si>
    <t>RU000A0JV672</t>
  </si>
  <si>
    <t>.RUMBITRBB</t>
  </si>
  <si>
    <t>RUMT2B</t>
  </si>
  <si>
    <t>RUMBICPBB</t>
  </si>
  <si>
    <t>RU MBI CP BB</t>
  </si>
  <si>
    <t>RU000A0JV5Y2</t>
  </si>
  <si>
    <t>.RUMBICPBB</t>
  </si>
  <si>
    <t>RUMC2B</t>
  </si>
  <si>
    <t>RUMBITRBBB</t>
  </si>
  <si>
    <t>RU MBI TR BBB</t>
  </si>
  <si>
    <t>RU000A0JV698</t>
  </si>
  <si>
    <t>.RUMBITRBBB</t>
  </si>
  <si>
    <t>RUMT3B</t>
  </si>
  <si>
    <t>RUMBICPBBB</t>
  </si>
  <si>
    <t>RU MBI CP BBB</t>
  </si>
  <si>
    <t>RU000A0JV607</t>
  </si>
  <si>
    <t>.RUMBICPBBB</t>
  </si>
  <si>
    <t>RUMC3B</t>
  </si>
  <si>
    <t>RUMBTRNS</t>
  </si>
  <si>
    <t>RU MB TR NS</t>
  </si>
  <si>
    <t>RUMBCPNS</t>
  </si>
  <si>
    <t>RUMBTR3YNS</t>
  </si>
  <si>
    <t>RU MB TR 3Y NS</t>
  </si>
  <si>
    <t>RUMBCP3YNS</t>
  </si>
  <si>
    <t>RU MB CP 3Y NS</t>
  </si>
  <si>
    <t>RUMBTR3+NS</t>
  </si>
  <si>
    <t>RU MB TR 3+ NS</t>
  </si>
  <si>
    <t>RUMBCP3+NS</t>
  </si>
  <si>
    <t>RU MB CP 3+ NS</t>
  </si>
  <si>
    <t>RUMBTRBBBNS</t>
  </si>
  <si>
    <t>RU MB TR BBB NS</t>
  </si>
  <si>
    <t>RUMBCPBBBNS</t>
  </si>
  <si>
    <t>RU MB CP BBB NS</t>
  </si>
  <si>
    <t>RUMBTRANS</t>
  </si>
  <si>
    <t>RU MB TR A NS</t>
  </si>
  <si>
    <t>RUMBCPANS</t>
  </si>
  <si>
    <t>RU MB CP A NS</t>
  </si>
  <si>
    <t>RUMBTRAANS</t>
  </si>
  <si>
    <t>RU MB TR AA NS</t>
  </si>
  <si>
    <t>RUMBCPAANS</t>
  </si>
  <si>
    <t>RU MB CP AA NS</t>
  </si>
  <si>
    <t>RUMBTRAAANS</t>
  </si>
  <si>
    <t>RU MB TR AAA NS</t>
  </si>
  <si>
    <t>RUMBCPAAANS</t>
  </si>
  <si>
    <t>RU MB CP AAA NS</t>
  </si>
  <si>
    <t>RUMBTRA3YNS</t>
  </si>
  <si>
    <t>RU MB TR A 3Y NS</t>
  </si>
  <si>
    <t>RUMBCPA3YNS</t>
  </si>
  <si>
    <t>RU MB CP A 3Y NS</t>
  </si>
  <si>
    <t>RUMBTRAA3YNS</t>
  </si>
  <si>
    <t>RU MB TR AA 3Y NS</t>
  </si>
  <si>
    <t>RUMBCPAA3YNS</t>
  </si>
  <si>
    <t>RU MB CP AA 3Y NS</t>
  </si>
  <si>
    <t>RUMBTR3A3YNS</t>
  </si>
  <si>
    <t>RU MB TR 3A 3Y NS</t>
  </si>
  <si>
    <t>RUMBCP3A3YNS</t>
  </si>
  <si>
    <t>RU MB CP 3A 3Y NS</t>
  </si>
  <si>
    <t>RUMBTRA3+NS</t>
  </si>
  <si>
    <t>RU MB TR A 3+ NS</t>
  </si>
  <si>
    <t>RUMBCPA3+NS</t>
  </si>
  <si>
    <t>RU MB CP A 3+ NS</t>
  </si>
  <si>
    <t>RUMBTRAA3+NS</t>
  </si>
  <si>
    <t>RU MB TR AA 3+ NS</t>
  </si>
  <si>
    <t>RUMBCPAA3+NS</t>
  </si>
  <si>
    <t>RU MB CP AA 3+ NS</t>
  </si>
  <si>
    <t>RUMBTR3A3+NS</t>
  </si>
  <si>
    <t>RU MB TR 3A 3+ NS</t>
  </si>
  <si>
    <t>RUMBCP3A3+NS</t>
  </si>
  <si>
    <t>RU MB CP 3A 3+ NS</t>
  </si>
  <si>
    <t>RUMBITRL1</t>
  </si>
  <si>
    <t>RU000A0JVYX3</t>
  </si>
  <si>
    <t>.RUMBITRL1</t>
  </si>
  <si>
    <t>RUMBITR1</t>
  </si>
  <si>
    <t>RUMBICPL1</t>
  </si>
  <si>
    <t>RU000A0JVYZ8</t>
  </si>
  <si>
    <t>.RUMBICPL1</t>
  </si>
  <si>
    <t>RUMBICP1</t>
  </si>
  <si>
    <t>RUMBITRL3</t>
  </si>
  <si>
    <t>RU000A0JVYY1</t>
  </si>
  <si>
    <t>.RUMBITRL3</t>
  </si>
  <si>
    <t>RUMBITR3</t>
  </si>
  <si>
    <t>RUMBICPL3</t>
  </si>
  <si>
    <t>RU000A0JVZ03</t>
  </si>
  <si>
    <t>.RUMBICPL3</t>
  </si>
  <si>
    <t>RUMBICP3</t>
  </si>
  <si>
    <t>RUGROWTR</t>
  </si>
  <si>
    <t>RU GROW TR</t>
  </si>
  <si>
    <t>RUGROWCP</t>
  </si>
  <si>
    <t>RU GROW CP</t>
  </si>
  <si>
    <t>RUEYBCSTR</t>
  </si>
  <si>
    <t>RU EYBCS TR</t>
  </si>
  <si>
    <t>BBB</t>
  </si>
  <si>
    <t>RUEYBCSCP</t>
  </si>
  <si>
    <t>RU EYBCS CP</t>
  </si>
  <si>
    <t>RUEU10</t>
  </si>
  <si>
    <t>RU EU10</t>
  </si>
  <si>
    <t>RU000A1000C6</t>
  </si>
  <si>
    <t>RUCBITR3Y+</t>
  </si>
  <si>
    <t>RUCBICP3Y+</t>
  </si>
  <si>
    <t>RUCBTRA2A</t>
  </si>
  <si>
    <t>RUCBCPA2A</t>
  </si>
  <si>
    <t>RUCBTRA2A3Y</t>
  </si>
  <si>
    <t>RUCBCPA2A3Y</t>
  </si>
  <si>
    <t>RUCBTRA2A5Y</t>
  </si>
  <si>
    <t>RUCBCPA2A5Y</t>
  </si>
  <si>
    <t>RUCBTR2A3A</t>
  </si>
  <si>
    <t>RUCBCP2A3A</t>
  </si>
  <si>
    <t>RUCBTR2A3A3Y</t>
  </si>
  <si>
    <t>RUCBCP2A3A3Y</t>
  </si>
  <si>
    <t>RUCBTR2A3A5Y</t>
  </si>
  <si>
    <t>RUCBCP2A3A5Y</t>
  </si>
  <si>
    <t>RUCBTRB2B3B</t>
  </si>
  <si>
    <t>RUCBCPB2B3B</t>
  </si>
  <si>
    <t>RUCBTRB2B</t>
  </si>
  <si>
    <t>RUCBCPB2B</t>
  </si>
  <si>
    <t>RUCBTR2B3B</t>
  </si>
  <si>
    <t>RUCBCP2B3B</t>
  </si>
  <si>
    <t>MESGTR</t>
  </si>
  <si>
    <t>MXSHAR</t>
  </si>
  <si>
    <t>RU000A104FS7</t>
  </si>
  <si>
    <t>MESG</t>
  </si>
  <si>
    <t>RUCNYTR</t>
  </si>
  <si>
    <t>RUCNYCP</t>
  </si>
  <si>
    <t>USD/RUB</t>
  </si>
  <si>
    <t>RU000A0JWD16</t>
  </si>
  <si>
    <t>MRCXXX</t>
  </si>
  <si>
    <t>USDRUB MCDF Curncy</t>
  </si>
  <si>
    <t>USDFIXME=RTS</t>
  </si>
  <si>
    <t>EUR/USD</t>
  </si>
  <si>
    <t>RU000A0JWD08</t>
  </si>
  <si>
    <t>EURUSD MCDF Curncy</t>
  </si>
  <si>
    <t>EURUSDFIXME=RTS</t>
  </si>
  <si>
    <t>EUR/RUB</t>
  </si>
  <si>
    <t>RU000A0JWCZ2</t>
  </si>
  <si>
    <t>EURRUB MCDF Curncy</t>
  </si>
  <si>
    <t>EURFIXME=RTS</t>
  </si>
  <si>
    <t>CNY/RUB</t>
  </si>
  <si>
    <t>RU000A0JWCX7</t>
  </si>
  <si>
    <t>CNYRUB MCDF Curncy</t>
  </si>
  <si>
    <t>CNYFIXME=RTS</t>
  </si>
  <si>
    <t>SRATE_USD_1W</t>
  </si>
  <si>
    <t>RU000A0JWFG5</t>
  </si>
  <si>
    <t>MRXXXX</t>
  </si>
  <si>
    <t>RUBIND1W=RTS</t>
  </si>
  <si>
    <t>SRATE_USD_2W</t>
  </si>
  <si>
    <t>RU000A0JWFH3</t>
  </si>
  <si>
    <t>RUBIND2W=RTS</t>
  </si>
  <si>
    <t>SRATE_USD_1M</t>
  </si>
  <si>
    <t>RU000A0JWFJ9</t>
  </si>
  <si>
    <t>RUBIND1M=RTS</t>
  </si>
  <si>
    <t>SRATE_USD_2M</t>
  </si>
  <si>
    <t>RU000A0JWFK7</t>
  </si>
  <si>
    <t>RUBIND2M=RTS</t>
  </si>
  <si>
    <t>SRATE_USD_3M</t>
  </si>
  <si>
    <t>RU000A0JWFL5</t>
  </si>
  <si>
    <t>RUBIND3M=RTS</t>
  </si>
  <si>
    <t>SRATE_USD_6M</t>
  </si>
  <si>
    <t>RU000A0JWFM3</t>
  </si>
  <si>
    <t>RUBIND6M=RTS</t>
  </si>
  <si>
    <t>SRATE_USD_9M</t>
  </si>
  <si>
    <t>RU000A0JWFN1</t>
  </si>
  <si>
    <t>RUBIND9M=RTS</t>
  </si>
  <si>
    <t>SRATE_USD_1Y</t>
  </si>
  <si>
    <t>RU000A0JWFP6</t>
  </si>
  <si>
    <t>RUBIND1Y=RTS</t>
  </si>
  <si>
    <t>SRATE_USD_ON</t>
  </si>
  <si>
    <t>RU000A0JWFF7</t>
  </si>
  <si>
    <t>RUBON=RTS</t>
  </si>
  <si>
    <t>SRATE_EUR_ON</t>
  </si>
  <si>
    <t>RU000A0JWFD2</t>
  </si>
  <si>
    <t>EURRUBON=RTS</t>
  </si>
  <si>
    <t>SRATE_ED_ON</t>
  </si>
  <si>
    <t>RU000A0JWFC4</t>
  </si>
  <si>
    <t>EURON=RTS</t>
  </si>
  <si>
    <t>SRATE_CNY_ON</t>
  </si>
  <si>
    <t>RU000A0JWEY1</t>
  </si>
  <si>
    <t>CNYRUBON=RTS</t>
  </si>
  <si>
    <t>RTSUSDRU</t>
  </si>
  <si>
    <t>RTSUSDCUR</t>
  </si>
  <si>
    <t>CHF/RUB</t>
  </si>
  <si>
    <t>JPY/RUB</t>
  </si>
  <si>
    <t>TRY/RUB</t>
  </si>
  <si>
    <t>GBP/RUB</t>
  </si>
  <si>
    <t>HKD/RUB</t>
  </si>
  <si>
    <t>USD/JPY</t>
  </si>
  <si>
    <t>USD/CHF</t>
  </si>
  <si>
    <t>USD/TRY</t>
  </si>
  <si>
    <t>USDFIXME</t>
  </si>
  <si>
    <t>EURFIXME</t>
  </si>
  <si>
    <t>EURUSDFIXME</t>
  </si>
  <si>
    <t>CNYFIXME</t>
  </si>
  <si>
    <t>USDCNYFIXME</t>
  </si>
  <si>
    <t>HKDFIXME</t>
  </si>
  <si>
    <t>TRYFIXME</t>
  </si>
  <si>
    <t>CAD/RUB</t>
  </si>
  <si>
    <t>MOEXREPO</t>
  </si>
  <si>
    <t>RU000A0JWFW2</t>
  </si>
  <si>
    <t>MRRXXX</t>
  </si>
  <si>
    <t>MXREPOB</t>
  </si>
  <si>
    <t>RUBONRP=MCX</t>
  </si>
  <si>
    <t>MOEXREPOE</t>
  </si>
  <si>
    <t>RU000A0JWFX0</t>
  </si>
  <si>
    <t>MXREPOBE</t>
  </si>
  <si>
    <t>RUBONRPE=MCX</t>
  </si>
  <si>
    <t>MOEXREPOEQ</t>
  </si>
  <si>
    <t>RU000A0JWFY8</t>
  </si>
  <si>
    <t>MXREPOQ</t>
  </si>
  <si>
    <t>RUBONRPEQ=MCX</t>
  </si>
  <si>
    <t>MOEXREPOEQE</t>
  </si>
  <si>
    <t>RU000A0JWFZ5</t>
  </si>
  <si>
    <t>MXREPOQE</t>
  </si>
  <si>
    <t>RUBONRPEQE=MCX</t>
  </si>
  <si>
    <t>MOEXREPOUSD</t>
  </si>
  <si>
    <t>RU000A0JXET9</t>
  </si>
  <si>
    <t>RPUSD</t>
  </si>
  <si>
    <t>MOEXREPOUSD=MCX</t>
  </si>
  <si>
    <t>MOEXREPOUSDE</t>
  </si>
  <si>
    <t>RU000A0JXEU7</t>
  </si>
  <si>
    <t>RPUSDE</t>
  </si>
  <si>
    <t>MOEXREPOUSDE=MCX</t>
  </si>
  <si>
    <t>MOEXREPO1W</t>
  </si>
  <si>
    <t>RU000A0JXER3</t>
  </si>
  <si>
    <t>REPO1W</t>
  </si>
  <si>
    <t>MOEXREPO1W=MCX</t>
  </si>
  <si>
    <t>MOEXREPO1WE</t>
  </si>
  <si>
    <t>RU000A0JXES1</t>
  </si>
  <si>
    <t>REPO1WE</t>
  </si>
  <si>
    <t>MOEXREPO1WE=MCX</t>
  </si>
  <si>
    <t>RPGCC</t>
  </si>
  <si>
    <t>RU000A0ZZ1U5</t>
  </si>
  <si>
    <t>MXRPGCC</t>
  </si>
  <si>
    <t>RPGCC=MCX</t>
  </si>
  <si>
    <t>RPGCCE</t>
  </si>
  <si>
    <t>RU000A0ZZ1V3</t>
  </si>
  <si>
    <t>MXRPGCCE</t>
  </si>
  <si>
    <t>RPGCCE=MCX</t>
  </si>
  <si>
    <t>RPGCC1W</t>
  </si>
  <si>
    <t>RU000A0ZZ1W1</t>
  </si>
  <si>
    <t>RPGCC1W=MCX</t>
  </si>
  <si>
    <t>RPGCC1WE</t>
  </si>
  <si>
    <t>RU000A0ZZ1X9</t>
  </si>
  <si>
    <t>RPGCC1WE=MCX</t>
  </si>
  <si>
    <t>RUSFAR</t>
  </si>
  <si>
    <t>RU000A100NK6</t>
  </si>
  <si>
    <t>RUSFAR1W</t>
  </si>
  <si>
    <t>RU000A100NL4</t>
  </si>
  <si>
    <t>RUSFAR2W</t>
  </si>
  <si>
    <t>RU000A100NP5</t>
  </si>
  <si>
    <t>RUSFAR1M</t>
  </si>
  <si>
    <t>RU000A100NM2</t>
  </si>
  <si>
    <t>RUSFAR3M</t>
  </si>
  <si>
    <t>RU000A100NQ3</t>
  </si>
  <si>
    <t>RUSFARUSD</t>
  </si>
  <si>
    <t>RU000A100RT8</t>
  </si>
  <si>
    <t>RUSFARCNY</t>
  </si>
  <si>
    <t>RUSFARRT</t>
  </si>
  <si>
    <t>RUSFAR1WRT</t>
  </si>
  <si>
    <t>RUSFAR2WRT</t>
  </si>
  <si>
    <t>RUSFAR1MRT</t>
  </si>
  <si>
    <t>RUSFAR3MRT</t>
  </si>
  <si>
    <t>RUSFARCNRT</t>
  </si>
  <si>
    <t>RUPCI</t>
  </si>
  <si>
    <t>RU000A0JTLU0</t>
  </si>
  <si>
    <t>.RUPCI</t>
  </si>
  <si>
    <t>RUPMI</t>
  </si>
  <si>
    <t>RU000A0JTLT2</t>
  </si>
  <si>
    <t>.RUPMI</t>
  </si>
  <si>
    <t>RUPAI</t>
  </si>
  <si>
    <t>RU000A0JTLS4</t>
  </si>
  <si>
    <t>.RUPAI</t>
  </si>
  <si>
    <t>EPSI</t>
  </si>
  <si>
    <t>RU000A0JTLX4</t>
  </si>
  <si>
    <t>BPSI</t>
  </si>
  <si>
    <t>RU000A0JTLW6</t>
  </si>
  <si>
    <t>BPSIG</t>
  </si>
  <si>
    <t>RU000A0JV7Z5</t>
  </si>
  <si>
    <t>RUCEU</t>
  </si>
  <si>
    <t>RUEURAIF</t>
  </si>
  <si>
    <t>MREDC</t>
  </si>
  <si>
    <t>RU000A105609</t>
  </si>
  <si>
    <t>RUEUESG</t>
  </si>
  <si>
    <t>RUCBHYTR</t>
  </si>
  <si>
    <t>RUCBHYCP</t>
  </si>
  <si>
    <t>DOMMBSCP</t>
  </si>
  <si>
    <t>DOMMBSTR</t>
  </si>
  <si>
    <t>RUGOLD</t>
  </si>
  <si>
    <t>CREI</t>
  </si>
  <si>
    <t>CREITR</t>
  </si>
  <si>
    <t>IMOEXDIV</t>
  </si>
  <si>
    <t>IMOEXDIVN</t>
  </si>
  <si>
    <t>RTSIDIV</t>
  </si>
  <si>
    <t>RTSIDIVN</t>
  </si>
  <si>
    <t>FIXAFKS</t>
  </si>
  <si>
    <t>FIXAFLT</t>
  </si>
  <si>
    <t>FIXALRS</t>
  </si>
  <si>
    <t>FIXCBOM</t>
  </si>
  <si>
    <t>FIXCHMF</t>
  </si>
  <si>
    <t>FIXENPG</t>
  </si>
  <si>
    <t>FIXFEES</t>
  </si>
  <si>
    <t>FIXGAZP</t>
  </si>
  <si>
    <t>FIXGMKN</t>
  </si>
  <si>
    <t>FIXHYDR</t>
  </si>
  <si>
    <t>FIXIRAO</t>
  </si>
  <si>
    <t>FIXLKOH</t>
  </si>
  <si>
    <t>FIXMAGN</t>
  </si>
  <si>
    <t>FIXMGNT</t>
  </si>
  <si>
    <t>FIXMOEX</t>
  </si>
  <si>
    <t>FIXMTSS</t>
  </si>
  <si>
    <t>FIXNLMK</t>
  </si>
  <si>
    <t>FIXNVTK</t>
  </si>
  <si>
    <t>FIXOZON</t>
  </si>
  <si>
    <t>FIXPHOR</t>
  </si>
  <si>
    <t>FIXPIKK</t>
  </si>
  <si>
    <t>FIXPLZL</t>
  </si>
  <si>
    <t>FIXROSN</t>
  </si>
  <si>
    <t>FIXRTKM</t>
  </si>
  <si>
    <t>FIXRUAL</t>
  </si>
  <si>
    <t>FIXSBER</t>
  </si>
  <si>
    <t>FIXSBERP</t>
  </si>
  <si>
    <t>FIXSGZH</t>
  </si>
  <si>
    <t>FIXSNGS</t>
  </si>
  <si>
    <t>FIXSNGSP</t>
  </si>
  <si>
    <t>FIXTATN</t>
  </si>
  <si>
    <t>FIXTATNP</t>
  </si>
  <si>
    <t>FIXTRNFP</t>
  </si>
  <si>
    <t>FIXVKCO</t>
  </si>
  <si>
    <t>FIXVTBR</t>
  </si>
  <si>
    <t>CNY</t>
  </si>
  <si>
    <t>RU CB TR A2A</t>
  </si>
  <si>
    <t>RU CB CP A2A</t>
  </si>
  <si>
    <t>RU CB TR A2A 3Y</t>
  </si>
  <si>
    <t>RU CB CP A2A 3Y</t>
  </si>
  <si>
    <t>RU CB TR A2A 5Y</t>
  </si>
  <si>
    <t>RU CB CP A2A 5Y</t>
  </si>
  <si>
    <t>RU CB TR 2A3A</t>
  </si>
  <si>
    <t>RU CB CP 2A3A</t>
  </si>
  <si>
    <t>RU CB TR 2A3A 3Y</t>
  </si>
  <si>
    <t>RU CB CP 2A3A 3Y</t>
  </si>
  <si>
    <t>RU CB TR 2A3A 5Y</t>
  </si>
  <si>
    <t>RU CB CP 2A3A 5Y</t>
  </si>
  <si>
    <t>RU CB TR B2B3B</t>
  </si>
  <si>
    <t>RU CB CP B2B3B</t>
  </si>
  <si>
    <t>BB</t>
  </si>
  <si>
    <t>RU CB TR B2B</t>
  </si>
  <si>
    <t>RU CB CP B2B</t>
  </si>
  <si>
    <t>RU CB TR 2B3B</t>
  </si>
  <si>
    <t>RU CB CP 2B3B</t>
  </si>
  <si>
    <t>RU CB HY TR</t>
  </si>
  <si>
    <t>RU CB HY CP</t>
  </si>
  <si>
    <t>RU EU ESG</t>
  </si>
  <si>
    <t>RU CEU</t>
  </si>
  <si>
    <t>RU CNY TR</t>
  </si>
  <si>
    <t>RU MBI TR L1</t>
  </si>
  <si>
    <t>RU MBI CP L1</t>
  </si>
  <si>
    <t>RU MBI TR L3</t>
  </si>
  <si>
    <t>RU MBI CP L3</t>
  </si>
  <si>
    <t>RU CNY CP</t>
  </si>
  <si>
    <t>&gt; 0.25</t>
  </si>
  <si>
    <t>DOM MBS TR</t>
  </si>
  <si>
    <t>DOM MBS CP</t>
  </si>
  <si>
    <t>USD/CNY</t>
  </si>
  <si>
    <t>RUSFAR Index</t>
  </si>
  <si>
    <t>.RUSFARON</t>
  </si>
  <si>
    <t>RUSFAR1W Index</t>
  </si>
  <si>
    <t>.RUSFAR1W</t>
  </si>
  <si>
    <t>RUSFAR2W Index</t>
  </si>
  <si>
    <t>.RUSFAR2W</t>
  </si>
  <si>
    <t>RUSFAR1M Index</t>
  </si>
  <si>
    <t>.RUSFAR1M</t>
  </si>
  <si>
    <t>RUSFAR3M Index</t>
  </si>
  <si>
    <t>.RUSFAR3M</t>
  </si>
  <si>
    <t>RU000A105DJ8</t>
  </si>
  <si>
    <t>RU000A105J54</t>
  </si>
  <si>
    <t>RU000A105DT7</t>
  </si>
  <si>
    <t>RU000A105FE4</t>
  </si>
  <si>
    <t>RU000A105JA4</t>
  </si>
  <si>
    <t>RU000A105HW2</t>
  </si>
  <si>
    <t>RU000A105JB2</t>
  </si>
  <si>
    <t>RU000A105HV4</t>
  </si>
  <si>
    <t>RU000A105DH2</t>
  </si>
  <si>
    <t>RU000A105J47</t>
  </si>
  <si>
    <t>RU000A105DG4</t>
  </si>
  <si>
    <t>RU000A105J39</t>
  </si>
  <si>
    <t>RU000A105DF6</t>
  </si>
  <si>
    <t>RU000A105J21</t>
  </si>
  <si>
    <t>RU000A105DE9</t>
  </si>
  <si>
    <t>RU000A105J13</t>
  </si>
  <si>
    <t>RU000A105JC0</t>
  </si>
  <si>
    <t>RU000A105HX0</t>
  </si>
  <si>
    <t>RU000A105DB5</t>
  </si>
  <si>
    <t>RU000A105HZ5</t>
  </si>
  <si>
    <t>RU000A105J88</t>
  </si>
  <si>
    <t>RU000A105HT8</t>
  </si>
  <si>
    <t>RU000A105DA7</t>
  </si>
  <si>
    <t>RU000A105HY8</t>
  </si>
  <si>
    <t>RU000A105DC3</t>
  </si>
  <si>
    <t>RU000A105J05</t>
  </si>
  <si>
    <t>RU000A105J96</t>
  </si>
  <si>
    <t>RU000A105EL2</t>
  </si>
  <si>
    <t>RU000A105E67</t>
  </si>
  <si>
    <t>RU000A105EA5</t>
  </si>
  <si>
    <t>RU000A105DW1</t>
  </si>
  <si>
    <t>RU000A105E75</t>
  </si>
  <si>
    <t>RU000A105DQ3</t>
  </si>
  <si>
    <t>RU000A105EK4</t>
  </si>
  <si>
    <t>RU000A105E42</t>
  </si>
  <si>
    <t>RU000A105EJ6</t>
  </si>
  <si>
    <t>RU000A105E34</t>
  </si>
  <si>
    <t>RU000A105EH0</t>
  </si>
  <si>
    <t>RU000A105E26</t>
  </si>
  <si>
    <t>RU000A105EF4</t>
  </si>
  <si>
    <t>RU000A105E18</t>
  </si>
  <si>
    <t>RU000A105EC1</t>
  </si>
  <si>
    <t>RU000A105DY7</t>
  </si>
  <si>
    <t>RU000A105EE7</t>
  </si>
  <si>
    <t>RU000A105E00</t>
  </si>
  <si>
    <t>RU000A105E91</t>
  </si>
  <si>
    <t>RU000A105DV3</t>
  </si>
  <si>
    <t>RU000A105EB3</t>
  </si>
  <si>
    <t>RU000A105DX9</t>
  </si>
  <si>
    <t>RU000A105ED9</t>
  </si>
  <si>
    <t>RU000A105DZ4</t>
  </si>
  <si>
    <t>RU000A105E83</t>
  </si>
  <si>
    <t>RU000A105DU5</t>
  </si>
  <si>
    <t>RU000A105FH7</t>
  </si>
  <si>
    <t>RU000A105FG9</t>
  </si>
  <si>
    <t>RU000A105FD6</t>
  </si>
  <si>
    <t>RU000A105FC8</t>
  </si>
  <si>
    <t>RU000A105FA2</t>
  </si>
  <si>
    <t>RU000A1010S1</t>
  </si>
  <si>
    <t>RU000A105HS0</t>
  </si>
  <si>
    <t>RU000A105HR2</t>
  </si>
  <si>
    <t>WHFOB</t>
  </si>
  <si>
    <t>BRFOB</t>
  </si>
  <si>
    <t>CRFOB</t>
  </si>
  <si>
    <t>SOEXP</t>
  </si>
  <si>
    <t>SMEXP</t>
  </si>
  <si>
    <t>SUGAROTCSOU</t>
  </si>
  <si>
    <t>SUGAROTCCEN</t>
  </si>
  <si>
    <t>SUGAROTCVOL</t>
  </si>
  <si>
    <t>RU EURAIF</t>
  </si>
  <si>
    <t>RU CBI TR 3Y+</t>
  </si>
  <si>
    <t>RU CBI CP 3Y+</t>
  </si>
  <si>
    <t>RU000A105FB0</t>
  </si>
  <si>
    <t>RU000A105JD8</t>
  </si>
  <si>
    <t>RU000A107MX6</t>
  </si>
  <si>
    <t>RU000A107N07</t>
  </si>
  <si>
    <t>RU000A107MZ1</t>
  </si>
  <si>
    <t>RU000A107N15</t>
  </si>
  <si>
    <t>RU000A107N49</t>
  </si>
  <si>
    <t>RU000A107N80</t>
  </si>
  <si>
    <t>RU000A107NA2</t>
  </si>
  <si>
    <t>RU000A107NB0</t>
  </si>
  <si>
    <t>RU000A107NC8</t>
  </si>
  <si>
    <t>RU000A107NE4</t>
  </si>
  <si>
    <t>RU000A107NG9</t>
  </si>
  <si>
    <t>RU000A107NF1</t>
  </si>
  <si>
    <t>RU000A107ND6</t>
  </si>
  <si>
    <t>RU000A107NS4</t>
  </si>
  <si>
    <t>RU000A107N98</t>
  </si>
  <si>
    <t>RU000A107NU0</t>
  </si>
  <si>
    <t>RU000A107NH7</t>
  </si>
  <si>
    <t>RU000A107NX4</t>
  </si>
  <si>
    <t>RU000A107NL9</t>
  </si>
  <si>
    <t>RU000A107NP0</t>
  </si>
  <si>
    <t>RU000A107MY4</t>
  </si>
  <si>
    <t>RU000A107NQ8</t>
  </si>
  <si>
    <t>RU000A107N23</t>
  </si>
  <si>
    <t>RU000A107NT2</t>
  </si>
  <si>
    <t>RU000A107N31</t>
  </si>
  <si>
    <t>RU000A107NW6</t>
  </si>
  <si>
    <t>RU000A107NN5</t>
  </si>
  <si>
    <t>RU000A107NV8</t>
  </si>
  <si>
    <t>RU000A107NM7</t>
  </si>
  <si>
    <t>RU000A107NR6</t>
  </si>
  <si>
    <t>RU000A107N72</t>
  </si>
  <si>
    <t>RU000A107NZ9</t>
  </si>
  <si>
    <t>RU000A107P05</t>
  </si>
  <si>
    <t>RU000A107LP4</t>
  </si>
  <si>
    <t>RU000A107LR0</t>
  </si>
  <si>
    <t>RU000A107LQ2</t>
  </si>
  <si>
    <t>RU000A107Q46</t>
  </si>
  <si>
    <t>RU000A107PX9</t>
  </si>
  <si>
    <t>RU000A107LS8</t>
  </si>
  <si>
    <t>RU000A107MN7</t>
  </si>
  <si>
    <t>RU000A107MV0</t>
  </si>
  <si>
    <t>RU000A107MS6</t>
  </si>
  <si>
    <t>RU000A107MR8</t>
  </si>
  <si>
    <t>RU000A107MU2</t>
  </si>
  <si>
    <t>RU000A107MW8</t>
  </si>
  <si>
    <t>RUGBITR7Y+</t>
  </si>
  <si>
    <t>RUGBICP7Y+</t>
  </si>
  <si>
    <t>RU GBI TR 7+</t>
  </si>
  <si>
    <t>RU GBI CP 7+</t>
  </si>
  <si>
    <t>RUFLGBITR</t>
  </si>
  <si>
    <t>RUFLGBICP</t>
  </si>
  <si>
    <t>RU FL GBI TR</t>
  </si>
  <si>
    <t>RU FL GBI CP</t>
  </si>
  <si>
    <t>RUESGTR</t>
  </si>
  <si>
    <t>RUESGCP</t>
  </si>
  <si>
    <t>RU ESG TR</t>
  </si>
  <si>
    <t>RU ESG CP</t>
  </si>
  <si>
    <t>RUFLBITR</t>
  </si>
  <si>
    <t>&gt; 1</t>
  </si>
  <si>
    <t>RUFLBICP</t>
  </si>
  <si>
    <t>RU FL BI TR</t>
  </si>
  <si>
    <t>RU FL BI CP</t>
  </si>
  <si>
    <t>BYNFIXME</t>
  </si>
  <si>
    <t>USDKZTFIXME</t>
  </si>
  <si>
    <t>BYN/RUB</t>
  </si>
  <si>
    <t>USD/KZT</t>
  </si>
  <si>
    <t>MDIAMD</t>
  </si>
  <si>
    <t>MDIAMR</t>
  </si>
  <si>
    <t>MDIAMD2</t>
  </si>
  <si>
    <t>MDIAMR2</t>
  </si>
  <si>
    <t>FIXPOSI</t>
  </si>
  <si>
    <t>FIXSELG</t>
  </si>
  <si>
    <t>FIXUPRO</t>
  </si>
  <si>
    <t>FIXFLOT</t>
  </si>
  <si>
    <t>FIXMSNG</t>
  </si>
  <si>
    <t>FIXMTLR</t>
  </si>
  <si>
    <t>FIXMTLRP</t>
  </si>
  <si>
    <t>FIXSMLT</t>
  </si>
  <si>
    <t>FIXBSPB</t>
  </si>
  <si>
    <t>RU000A108256</t>
  </si>
  <si>
    <t>RU000A108249</t>
  </si>
  <si>
    <t>RU000A108231</t>
  </si>
  <si>
    <t>RU000A108223</t>
  </si>
  <si>
    <t>RU000A105J70     </t>
  </si>
  <si>
    <t>RU000A105J62</t>
  </si>
  <si>
    <t>RU000A1081Y0</t>
  </si>
  <si>
    <t>RU000A1081X2</t>
  </si>
  <si>
    <t>RU000A108215</t>
  </si>
  <si>
    <t>RU000A1081Z7</t>
  </si>
  <si>
    <t>RU000A1082A8</t>
  </si>
  <si>
    <t>RU000A1082B6</t>
  </si>
  <si>
    <t>MIPO</t>
  </si>
  <si>
    <t>MIPOTR</t>
  </si>
  <si>
    <t>FIXLEAS</t>
  </si>
  <si>
    <t>RU000A108NY0</t>
  </si>
  <si>
    <t>RU000A108NZ7</t>
  </si>
  <si>
    <t>RU000A108NU8</t>
  </si>
  <si>
    <t>RU000A108NV6</t>
  </si>
  <si>
    <t>RU000A108NW4</t>
  </si>
  <si>
    <t>RU000A108NX2</t>
  </si>
  <si>
    <t>RU000A107QV1</t>
  </si>
  <si>
    <t>RU000A107QU3</t>
  </si>
  <si>
    <t>RU000A107QW9</t>
  </si>
  <si>
    <t>RU000A107QS7</t>
  </si>
  <si>
    <t>RU000A107QN8</t>
  </si>
  <si>
    <t>RUFLCBTR</t>
  </si>
  <si>
    <t>RUFLCBCP</t>
  </si>
  <si>
    <t>RUCBKEYTR</t>
  </si>
  <si>
    <t>RUCBKEYCP</t>
  </si>
  <si>
    <t>RUCBRNTR</t>
  </si>
  <si>
    <t>RUCBRNCP</t>
  </si>
  <si>
    <t>RU FL CB TR</t>
  </si>
  <si>
    <t>RU FL CB CP</t>
  </si>
  <si>
    <t>RU CB KEY TR</t>
  </si>
  <si>
    <t>RU CB KEY CP</t>
  </si>
  <si>
    <t>RU CB RN TR</t>
  </si>
  <si>
    <t>RU CB RN CP</t>
  </si>
  <si>
    <t>RUGBITR5Y7Y</t>
  </si>
  <si>
    <t>RUGBICP5Y7Y</t>
  </si>
  <si>
    <t>RU GBI TR 5Y 7Y</t>
  </si>
  <si>
    <t>RU GBI CP 5Y 7Y</t>
  </si>
  <si>
    <t>Equity</t>
  </si>
  <si>
    <t>Asset Class</t>
  </si>
  <si>
    <t>Family</t>
  </si>
  <si>
    <t>Equity Indices</t>
  </si>
  <si>
    <t>Ticker</t>
  </si>
  <si>
    <t>Short Name</t>
  </si>
  <si>
    <t>Features</t>
  </si>
  <si>
    <t>Currency</t>
  </si>
  <si>
    <t>Start date</t>
  </si>
  <si>
    <t>MOEX Equity market benchmarks</t>
  </si>
  <si>
    <t>MOEX SMID Indices</t>
  </si>
  <si>
    <t>MOEX Equity Sectoral Indices</t>
  </si>
  <si>
    <t>MOEX Equity Thematic indices</t>
  </si>
  <si>
    <t>ESG indices</t>
  </si>
  <si>
    <t>MOEX Equity Indices for the Government sector</t>
  </si>
  <si>
    <t>MOEX Russia Index</t>
  </si>
  <si>
    <t>Сomposite index calculated based on prices of the most liquid Russian stocks of the largest and dynamically developing Russian issuers, the weight of an Issuer at the moment of the Index calculation should not exceed 15%</t>
  </si>
  <si>
    <t>MOEX2 Russia Index</t>
  </si>
  <si>
    <t>MOEX Russia Index calculated during all trading day including additional trading sessions</t>
  </si>
  <si>
    <t>RTS Index</t>
  </si>
  <si>
    <t>Composite index calculated based on prices of the most liquid Russian stocks of the largest and dynamically developing Russian issuers, the weight of an Issuer at the moment of the Index calculation should not exceed 15%</t>
  </si>
  <si>
    <t>MOEX Broad Market Index</t>
  </si>
  <si>
    <t>Index includes the top 100 shares selected by the criteria of liquidity, capitalization and shares that are in free-float. Shares with free-float no less than 5% are included in the list</t>
  </si>
  <si>
    <t xml:space="preserve">RTS Broad Market Index </t>
  </si>
  <si>
    <t>MOEX Blue Chip Index</t>
  </si>
  <si>
    <t>Is a Price Return index, which comprises 15 most liquid stocks of Russian equity market</t>
  </si>
  <si>
    <t>MOEX 15 Index</t>
  </si>
  <si>
    <t>Сomposite index tracking the Russian stock market. It is calculated by the Exchange based on prices of trades in the most liquid and highly capitalized Stocks</t>
  </si>
  <si>
    <t>MOEX SMID Index</t>
  </si>
  <si>
    <t>Composite indices calculated based on the prices of the small and medium capitalization stocks listed in Russia</t>
  </si>
  <si>
    <t>RTS SMID Index</t>
  </si>
  <si>
    <t xml:space="preserve">MOEX Oil and Gas Index </t>
  </si>
  <si>
    <t>Capitalization-weighted indices calculated based on prices of the most liquid shares of Russian issuers admitted to trading in PJSC Moscow Exchange</t>
  </si>
  <si>
    <t>RTS Oil &amp; Gas Index</t>
  </si>
  <si>
    <t>MOEX Electric Utilities Index</t>
  </si>
  <si>
    <t xml:space="preserve">RTS Electric Utilities Index </t>
  </si>
  <si>
    <t>MOEX Telecommunication Index</t>
  </si>
  <si>
    <t>RTS Telecoms Index</t>
  </si>
  <si>
    <t>MOEX Metals and Mining Index</t>
  </si>
  <si>
    <t>RTS Metals &amp; Mining Index</t>
  </si>
  <si>
    <t>MOEX Financials Index</t>
  </si>
  <si>
    <t>RTS Finances Index</t>
  </si>
  <si>
    <t>MOEX Consumer Index</t>
  </si>
  <si>
    <t>RTS Consumer &amp; Retail Index</t>
  </si>
  <si>
    <t>MOEX Chemicals Index</t>
  </si>
  <si>
    <t>RTS Chemicals Index</t>
  </si>
  <si>
    <t>MOEX Transportation Index</t>
  </si>
  <si>
    <t>RTS Transport Index</t>
  </si>
  <si>
    <t>Moex Construction Index</t>
  </si>
  <si>
    <t>RTS Construction Index</t>
  </si>
  <si>
    <t>MOEX IT Index</t>
  </si>
  <si>
    <t>RTS IT Index</t>
  </si>
  <si>
    <t>MOEX 10 Index</t>
  </si>
  <si>
    <t>Сomposite equally weighted index comprising the ten most liquid shares traded on Moscow Exchange</t>
  </si>
  <si>
    <t>MOEX Innovation Index</t>
  </si>
  <si>
    <t>Capitalization-weighted price index comprising of stocks of companies admitted to trading on the Investment and Innovation Market</t>
  </si>
  <si>
    <t>MOEX - RSPP Responsibility and Transparency Index</t>
  </si>
  <si>
    <t>Companies, which disclose information on sustainable development and corporate social responsibility</t>
  </si>
  <si>
    <t>MOEX - RSPP Sustainability Vector Index</t>
  </si>
  <si>
    <t xml:space="preserve">TOP companies according to dynamics of indicators in the field of sustainable development and corporate social responsibility. </t>
  </si>
  <si>
    <t>MOEX - RSPP Sustainability Russian Companies Vector Index</t>
  </si>
  <si>
    <t xml:space="preserve">Russian issuers that show the best progress in terms of Environmental, Social and Governance (ESG) compared to the previous year. </t>
  </si>
  <si>
    <t>MOEX StateCo Index</t>
  </si>
  <si>
    <t>MOEX State-Owned Companies Index</t>
  </si>
  <si>
    <t>MOEX RegCo Index</t>
  </si>
  <si>
    <t>MOEX Regulated Companies Index</t>
  </si>
  <si>
    <t>MOEX Broad Market Indeces</t>
  </si>
  <si>
    <t>MOEX Blue Chip Indeces</t>
  </si>
  <si>
    <t xml:space="preserve">	Stock index, the calculation base of which is identical to the calculation base of the MOEX Russia Index and the RTS Index, and the max. weights of individual issuers do not exceed the value established by the Bank of Russia for mutual investment funds</t>
  </si>
  <si>
    <t>MOEX Active Management Index</t>
  </si>
  <si>
    <t>MOEX IPO Index is an index with calculation base including shares, whose issuers made an IPO on the MOEX Exchange or listed their shares on the MOEX Exchange not earlier than two years before the date of formation of the calculation base</t>
  </si>
  <si>
    <t>MOEX IPO Index</t>
  </si>
  <si>
    <t>Customized price index, where the index base corresponds to the RTS Index, and share prices are denominated in pounds sterling</t>
  </si>
  <si>
    <t>MOEX SHARIAH INDEX</t>
  </si>
  <si>
    <t>Stock index consisting of 15 stocks of issuers with the highest ESG ranking values from the RAEX-Europe agency. The maximum weights of individual issuers in the index are set at a level not exceeding the value set by the Bank of Russia for mutual funds.</t>
  </si>
  <si>
    <t>MOEX-RAEX ESG Balanced Index</t>
  </si>
  <si>
    <t>Parent Index</t>
  </si>
  <si>
    <t>Equity Total Return Indices</t>
  </si>
  <si>
    <t>MOEX Russia Total Return Index 2</t>
  </si>
  <si>
    <t>MOEX Russia Total Return Index</t>
  </si>
  <si>
    <t>TOP equities on MOEX trades with reinvesting dividends</t>
  </si>
  <si>
    <t>MOEX Russia Net Total Return (Non-Resident) Index</t>
  </si>
  <si>
    <t>TOP equities on MOEX trades with reinvesting dividends; non-resident corporate tax rate is considered</t>
  </si>
  <si>
    <t>MOEX Russia Net Total Return (Resident) Index</t>
  </si>
  <si>
    <t>TOP equities on MOEX trades with reinvesting dividends; resident corporate tax rate is considered</t>
  </si>
  <si>
    <t>RTS Total Return Index</t>
  </si>
  <si>
    <t>RTS Net Total Return (Non-Resident) Index</t>
  </si>
  <si>
    <t>RTS Net Total Return (Resident) Index</t>
  </si>
  <si>
    <t>MOEX 15 Total Return Index is a composite index tracking the Russian stock market. It is calculated by the Exchange based on prices of trades in the most liquid and highly capitalized Stocks considering reinvestment of dividends</t>
  </si>
  <si>
    <t>MOEX Blue Chip Total Return Index</t>
  </si>
  <si>
    <t>Blue chip equites with reinvesting dividends</t>
  </si>
  <si>
    <t>MOEX Blue Chip Net Total Return (Non-Resident) Index</t>
  </si>
  <si>
    <t>Blue chip equites with reinvesting dividends; non-resident corporate tax rate is considered</t>
  </si>
  <si>
    <t>MOEX Blue Chip Net Total Return (Resident) Index</t>
  </si>
  <si>
    <t>Blue chip equites with reinvesting dividends; resident corporate tax rate is considered</t>
  </si>
  <si>
    <t>MOEX SMID Total Return Index</t>
  </si>
  <si>
    <t>Small and medium capitalization equities with reinvesting dividends</t>
  </si>
  <si>
    <t>MOEX SMID Net Total Return (Non-Resident) Index</t>
  </si>
  <si>
    <t>Small and medium capitalization equities with reinvesting dividends; non-resident corporate tax rate is considered</t>
  </si>
  <si>
    <t>MOEX SMID Net Total Return (Resident) Index</t>
  </si>
  <si>
    <t>Small and medium capitalization equities with reinvesting dividends; resident corporate tax rate is considered</t>
  </si>
  <si>
    <t>RTS SMID Total Return Index</t>
  </si>
  <si>
    <t>RTS SMID Net Total Return (Non-Resident) Index</t>
  </si>
  <si>
    <t>RTS SMID Net Total Return (Resident) Index</t>
  </si>
  <si>
    <t>MOEX Oil and Gas Total Return Index</t>
  </si>
  <si>
    <t>Oil &amp; Gas equities with reinvesting dividends</t>
  </si>
  <si>
    <t>MOEX Oil and Gas Net Total Return (Non-Resident) Index</t>
  </si>
  <si>
    <t>Oil &amp; Gas equities with reinvesting dividends; non-resident corporate tax rate is considered</t>
  </si>
  <si>
    <t>MOEX Oil and Gas Net Total Return (Resident) Index</t>
  </si>
  <si>
    <t>Oil &amp; Gas equities with reinvesting dividends; resident corporate tax rate is considered</t>
  </si>
  <si>
    <t>RTS Oil &amp; Gas Total Return Index</t>
  </si>
  <si>
    <t>RTS Oil &amp; Gas Net Total Return (Non-Resident) Index</t>
  </si>
  <si>
    <t>RTS Oil &amp; Gas Net Total Return (Resident) Index</t>
  </si>
  <si>
    <t>MOEX Electric Utilities Total Return Index</t>
  </si>
  <si>
    <t>Electric Utilities equities with reinvesting dividends</t>
  </si>
  <si>
    <t>MOEX Electric Utilities Net Total Return (Non-Resident) Index</t>
  </si>
  <si>
    <t>Electric Utilities equities with reinvesting dividends; non-resident corporate tax rate is considered</t>
  </si>
  <si>
    <t>MOEX Electric Utilities Net Total Return (Resident) Index</t>
  </si>
  <si>
    <t>Electric Utilities equities with reinvesting dividends; resident corporate tax rate is considered</t>
  </si>
  <si>
    <t>RTS Electric Utilities Total Return Index</t>
  </si>
  <si>
    <t>RTS Electric Utilities Net Total Return (Non-Resident) Index</t>
  </si>
  <si>
    <t>RTS Electric Utilities Net Total Return (Resident) Index</t>
  </si>
  <si>
    <t>MOEX Telecommunication Total Return Index</t>
  </si>
  <si>
    <t>Telecoms Index equities with reinvesting dividends</t>
  </si>
  <si>
    <t>MOEX Telecommunication Net Total Return (Non-Resident) Index</t>
  </si>
  <si>
    <t>Telecoms Index equities with reinvesting dividends; non-resident corporate tax rate is considered</t>
  </si>
  <si>
    <t>MOEX Telecommunication Net Total Return (Resident) Index</t>
  </si>
  <si>
    <t>Telecoms Index equities with reinvesting dividends; resident corporate tax rate is considered</t>
  </si>
  <si>
    <t>RTS Telecommunication Total Return Index</t>
  </si>
  <si>
    <t>RTS Telecommunication Net Total Return (Non-Resident) Index</t>
  </si>
  <si>
    <t>RTS Telecommunication Net Total Return (Resident) Index</t>
  </si>
  <si>
    <t>MOEX Metals and Mining Total Return Index</t>
  </si>
  <si>
    <t>Metals &amp; Mining equities with reinvesting dividends</t>
  </si>
  <si>
    <t>MOEX Metals and Mining Net Total Return (Non-Resident) Index</t>
  </si>
  <si>
    <t>Metals &amp; Mining equities with reinvesting dividends; non-resident corporate tax rate is considered</t>
  </si>
  <si>
    <t>MOEX Metals and Mining Net Total Return (Resident) Index</t>
  </si>
  <si>
    <t>Metals &amp; Mining equities with reinvesting dividends; resident corporate tax rate is considered</t>
  </si>
  <si>
    <t>RTS Metals &amp; Mining Total Return Index</t>
  </si>
  <si>
    <t>RTS Metals &amp; Mining Net Total Return (Non-Resident) Index</t>
  </si>
  <si>
    <t>RTS Metals &amp; Mining Net Total Return (Resident) Index</t>
  </si>
  <si>
    <t>MOEX Financials Total Return Index</t>
  </si>
  <si>
    <t>Financials equities with reinvesting dividends</t>
  </si>
  <si>
    <t>MOEX Financials Net Total Return (Non-Resident) Index</t>
  </si>
  <si>
    <t>Financials equities with reinvesting dividends; non-resident corporate tax rate is considered</t>
  </si>
  <si>
    <t>MOEX Financials Net Total Return (Resident) Index</t>
  </si>
  <si>
    <t>Financials equities with reinvesting dividends; resident corporate tax rate is considered</t>
  </si>
  <si>
    <t>RTS Financials Total Return Index</t>
  </si>
  <si>
    <t>RTS Financials Net Total Return (Non-Resident) Index</t>
  </si>
  <si>
    <t>RTS Financials Net Total Return (Resident) Index</t>
  </si>
  <si>
    <t>MOEX Consumer Total Return Index</t>
  </si>
  <si>
    <t>Consumer &amp; Retail equities with reinvesting dividends</t>
  </si>
  <si>
    <t>MOEX Consumer Net Total Return (Non-Resident) Index</t>
  </si>
  <si>
    <t>Consumer &amp; Retail equities with reinvesting dividends; non-resident corporate tax rate is considered</t>
  </si>
  <si>
    <t>MOEX Consumer Net Total Return (Resident) Index</t>
  </si>
  <si>
    <t>Consumer &amp; Retail equities with reinvesting dividends; resident corporate tax rate is considered</t>
  </si>
  <si>
    <t>RTS Consumer Total Return Index</t>
  </si>
  <si>
    <t>RTS Consumer Net Total Return (Non-Resident) Index</t>
  </si>
  <si>
    <t>RTS Consumer Net Total Return (Resident) Index</t>
  </si>
  <si>
    <t>MOEX Chemicals Total Return Index</t>
  </si>
  <si>
    <t>Chemicals equities with reinvesting dividends</t>
  </si>
  <si>
    <t>MOEX Chemicals Net Total Return (Non-Resident) Index</t>
  </si>
  <si>
    <t>Chemicals equities with reinvesting dividends; non-resident corporate tax rate is considered</t>
  </si>
  <si>
    <t>MOEX Chemicals Net Total Return (Resident) Index</t>
  </si>
  <si>
    <t>Chemicals equities with reinvesting dividends; resident corporate tax rate is considered</t>
  </si>
  <si>
    <t>RTS Chemicals Total Return Index</t>
  </si>
  <si>
    <t>RTS Chemicals Net Total Return (Non-Resident) Index</t>
  </si>
  <si>
    <t>RTS Chemicals Net Total Return (Resident) Index</t>
  </si>
  <si>
    <t>MOEX Transportation Total Return Index</t>
  </si>
  <si>
    <t>Transport equities with reinvesting dividends</t>
  </si>
  <si>
    <t>MOEX Transportation Net Total Return (Non-Resident) Index</t>
  </si>
  <si>
    <t>Transport equities with reinvesting dividends; non-resident corporate tax rate is considered</t>
  </si>
  <si>
    <t>MOEX Transportation Net Total Return (Resident) Index</t>
  </si>
  <si>
    <t>Transport equities with reinvesting dividends; resident corporate tax rate is considered</t>
  </si>
  <si>
    <t>RTS Transportation Total Return Index</t>
  </si>
  <si>
    <t>RTS Transportation Net Total Return (Non-Resident) Index</t>
  </si>
  <si>
    <t>RTS Transportation Net Total Return (Resident) Index</t>
  </si>
  <si>
    <t>MOEX Real Estate Total Return Index</t>
  </si>
  <si>
    <t>Real Estate equities with reinvesting dividends</t>
  </si>
  <si>
    <t>MOEX Real Estate Net Total Return (Non-Resident) Index</t>
  </si>
  <si>
    <t>Real Estate equities with reinvesting dividends; non-resident corporate tax rate is considered</t>
  </si>
  <si>
    <t>MOEX Real Estate Net Total Return (Resident) Index</t>
  </si>
  <si>
    <t>Real Estate equities with reinvesting dividends; resident corporate tax rate is considered</t>
  </si>
  <si>
    <t>RTS Real Estate Total Return Index</t>
  </si>
  <si>
    <t>RTS Real Estate Net Total Return (Non-Resident) Index</t>
  </si>
  <si>
    <t>RTS Real Estate Net Total Return (Resident) Index</t>
  </si>
  <si>
    <t>MOEX IT Total Return Index</t>
  </si>
  <si>
    <t>IT equities with reinvesting dividends</t>
  </si>
  <si>
    <t>MOEX IT Net Total Return (Resident) Index</t>
  </si>
  <si>
    <t>IT equities with reinvesting dividends; non-resident corporate tax rate is considered</t>
  </si>
  <si>
    <t>MOEX IT Net Total Return (Non-Resident) Index</t>
  </si>
  <si>
    <t>IT equities with reinvesting dividends; resident corporate tax rate is considered</t>
  </si>
  <si>
    <t>RTS IT Total Return Index</t>
  </si>
  <si>
    <t>RTS IT Net Total Return (Resident) Index</t>
  </si>
  <si>
    <t>RTS IT Net Total Return (Non-Resident) Index</t>
  </si>
  <si>
    <t>MOEX - RSPP Sustainability Vector Index Total Return Index</t>
  </si>
  <si>
    <t>MOEX - RSPP Sustainability Russian Companies Vector Total Return Index</t>
  </si>
  <si>
    <t>MOEX Russia Net Total Return (Non-Resident) Index 2</t>
  </si>
  <si>
    <t>MOEX Russia Net Total Return (Resident) Index 2</t>
  </si>
  <si>
    <t>MOEX Active Management Total Return Index</t>
  </si>
  <si>
    <t xml:space="preserve">	MOEX Active Management Net Total Return (Non-Resident) Index</t>
  </si>
  <si>
    <t>MOEX Active Management Net Total Return (Resident) Index</t>
  </si>
  <si>
    <t>MOEX Russia Index calculated during all trading day including additional trading sessions with reinvesting dividends</t>
  </si>
  <si>
    <t>MOEX Russia Index calculated during all trading day including additional trading sessions with reinvesting dividends; non-resident corporate tax rate is considered</t>
  </si>
  <si>
    <t>Total return stock index, the calculation base of which is identical to the calculation base of the MOEX Russia Index and the RTS Index, and the max. weights of issuers do not exceed the value established by the Bank of Russia for mutual investment funds</t>
  </si>
  <si>
    <t>Net total return stock index (non-resident), the calculation base of which is identical to the calculation base of the MOEX Russia Index and the RTS Index, and the max. weights of issuers do not exceed the value established by CBR for mutual invest. Funds</t>
  </si>
  <si>
    <t>Net total return stock index (resident), the calculation base of which is identical to the calculation base of the MOEX Russia Index and the RTS Index, and the max. weights of issuers do not exceed the value established by CBR for mutual invest. Funds</t>
  </si>
  <si>
    <t xml:space="preserve">MOEX 15 Total Return Index is a composite index tracking the Russian stock market. It is calculated by the Exchange based on prices of trades in the most liquid and highly capitalized Stocks considering reinvestment of dividends on shares included in MOEX 15 Index constituent list.
</t>
  </si>
  <si>
    <t>Total return stock index consisting of 15 stocks of issuers with the highest ESG ranking values from the RAEX-Europe agency. Maximum weights of the issuers in the index are set at a level not exceeding the value set by the Bank of Russia for mutual funds.</t>
  </si>
  <si>
    <t xml:space="preserve">	MOEX-RAEX ESG Balanced Total Return Index</t>
  </si>
  <si>
    <t>MOEX IPO Total Return Index is a total return index with calculation base including shares, whose issuers made an IPO or listed their shares on the MOEX Exchange not earlier than two years before the date of formation of the calculation base</t>
  </si>
  <si>
    <t>MOEX IPO Total Return Index</t>
  </si>
  <si>
    <t>Bonds</t>
  </si>
  <si>
    <t>MOEX Government bond indices (Maturity segmentation)</t>
  </si>
  <si>
    <t>MOEX Corporate bond indices (maturity and credit risk segmentation)</t>
  </si>
  <si>
    <t>MOEX Municipal bond indices (maturity and credit risk segmentation)</t>
  </si>
  <si>
    <t>MOEX Growth Sector Bond index</t>
  </si>
  <si>
    <t xml:space="preserve">MOEX Extra Yield Bond index </t>
  </si>
  <si>
    <t>MOEX Eurobonds Indices</t>
  </si>
  <si>
    <t>Total  return</t>
  </si>
  <si>
    <t>Clean price</t>
  </si>
  <si>
    <t>Total return</t>
  </si>
  <si>
    <t>Quotation lists bond indices</t>
  </si>
  <si>
    <t>Aggregate bond index</t>
  </si>
  <si>
    <t>MOEX High Yield Increased Investment Risk Bond Indeces</t>
  </si>
  <si>
    <t>CNY Bond Indeces</t>
  </si>
  <si>
    <t>MOEX Mortgage-Backed Securities DOM.RF Index</t>
  </si>
  <si>
    <t>Bonds ESG Indeces</t>
  </si>
  <si>
    <t>Floater Bond Indeces</t>
  </si>
  <si>
    <t>MOEX Corporate Bond Index 1-3</t>
  </si>
  <si>
    <t>MOEX Corporate Bond Index 3-5 Clean Price</t>
  </si>
  <si>
    <t>MOEX Corporate Bond Index</t>
  </si>
  <si>
    <t>MOEX Corporate Bond Index Clean Price</t>
  </si>
  <si>
    <t>MOEX Corporate Bond Index 1-3 Clean Price</t>
  </si>
  <si>
    <t>MOEX Corporate Bond Index 3-5</t>
  </si>
  <si>
    <t>Moscow Exchange Corporate Bond Index 3+ TR</t>
  </si>
  <si>
    <t>Moscow Exchange Corporate Bond Index 3+ CP</t>
  </si>
  <si>
    <t>Moscow Exchange Corporate Bond Index B TR</t>
  </si>
  <si>
    <t>Moscow Exchange Corporate Bond Index B CP</t>
  </si>
  <si>
    <t>Moscow Exchange Corporate Bond Index BB TR</t>
  </si>
  <si>
    <t>Moscow Exchange Corporate Bond Index BBB TR</t>
  </si>
  <si>
    <t>Moscow Exchange Corporate Bond Index BBB CP</t>
  </si>
  <si>
    <t>Moscow Exchange Corporate Bond Index B 3Y TR</t>
  </si>
  <si>
    <t>Moscow Exchange Corporate Bond Index B 3Y CP</t>
  </si>
  <si>
    <t>Moscow Exchange Corporate Bond Index BB 3Y TR</t>
  </si>
  <si>
    <t>Moscow Exchange Corporate Bond Index BB 3Y CP</t>
  </si>
  <si>
    <t>Moscow Exchange Corporate Bond Index BBB 3Y TR</t>
  </si>
  <si>
    <t>Moscow Exchange Corporate Bond Index BBB 3Y CP</t>
  </si>
  <si>
    <t>Moscow Exchange Corporate Bond Index BB 5Y TR</t>
  </si>
  <si>
    <t>Moscow Exchange Corporate Bond Index BB 5Y CP</t>
  </si>
  <si>
    <t>Moscow Exchange Corporate Bond Index BBB 5Y TR</t>
  </si>
  <si>
    <t>Moscow Exchange Corporate Bond Index BBB 5Y CP</t>
  </si>
  <si>
    <t>Moscow Exchange Corporate Bond Index BB 3+ TR</t>
  </si>
  <si>
    <t>Moscow Exchange Corporate Bond Index BB 3+ CP</t>
  </si>
  <si>
    <t>Moscow Exchange Corporate Bond Index BBB 3+ TR</t>
  </si>
  <si>
    <t>Moscow Exchange Corporate Bond Index BBB 3+ CP</t>
  </si>
  <si>
    <t>MOEX Municipal Bond Index</t>
  </si>
  <si>
    <t>MOEX Municipal Bond Index Clean Price</t>
  </si>
  <si>
    <t>Moscow Exchange Municipal Bond Index 3Y TR</t>
  </si>
  <si>
    <t>Moscow Exchange Municipal Bond Index 3Y CP</t>
  </si>
  <si>
    <t>Moscow Exchange Municipal Bond Index 3+ TR</t>
  </si>
  <si>
    <t>Moscow Exchange Municipal Bond Index 3+ CP</t>
  </si>
  <si>
    <t>Moscow Exchange Municipal Bond Index BB 3Y TR</t>
  </si>
  <si>
    <t>Moscow Exchange Municipal Bond Index BB 3Y CP</t>
  </si>
  <si>
    <t>Moscow Exchange Municipal Bond Index BBB 3Y TR</t>
  </si>
  <si>
    <t>Moscow Exchange Municipal Bond Index BBB 3Y CP</t>
  </si>
  <si>
    <t>Moscow Exchange Municipal Bond Index BBB 3+ TR</t>
  </si>
  <si>
    <t>Moscow Exchange Municipal Bond Index BBB 3+ CP</t>
  </si>
  <si>
    <t>Moscow Exchange Municipal Bond Index BB TR</t>
  </si>
  <si>
    <t>Moscow Exchange Municipal Bond Index BB CP</t>
  </si>
  <si>
    <t>Moscow Exchange Municipal Bond Index BBB TR</t>
  </si>
  <si>
    <t>Moscow Exchange Municipal Bond Index BBB CP</t>
  </si>
  <si>
    <t>MOEX Raiffeisen Eurobonds Index</t>
  </si>
  <si>
    <t>Moscow Exchange Aggregate Bond Index TR</t>
  </si>
  <si>
    <t>Moscow Exchange Aggregate Bond Index CP</t>
  </si>
  <si>
    <t>MOEX Government Bond Index</t>
  </si>
  <si>
    <t>MOEX Government Bond Index Clean Price</t>
  </si>
  <si>
    <t>Moscow Exchange Government Bond Index 1Y TR</t>
  </si>
  <si>
    <t>Moscow Exchange Government Bond Index 1Y CP</t>
  </si>
  <si>
    <t>Moscow Exchange Government Bond Index 3Y TR</t>
  </si>
  <si>
    <t>Moscow Exchange Government Bond Index 3Y CP</t>
  </si>
  <si>
    <t>Moscow Exchange Government Bond Index 5Y TR</t>
  </si>
  <si>
    <t>Moscow Exchange Government Bond Index 5Y CP</t>
  </si>
  <si>
    <t>MOEX Government Bond Index RUGBITR5Y7Y</t>
  </si>
  <si>
    <t>MOEX Government Bond Index RUGBICP5Y7Y</t>
  </si>
  <si>
    <t>Moscow Exchange Government Bond Index 10Y TR</t>
  </si>
  <si>
    <t>Moscow Exchange Government Bond Index 10Y CP</t>
  </si>
  <si>
    <t>Moscow Exchange Government Bond Index 5+ TR</t>
  </si>
  <si>
    <t>Moscow Exchange Government Bond Index 5+ CP</t>
  </si>
  <si>
    <t>MOEX Government Bond Index RUGBITR7Y+</t>
  </si>
  <si>
    <t>MOEX Government Bond Index RUGBICP7Y+</t>
  </si>
  <si>
    <t>MOEX Government Bond Index RUGBINFTR</t>
  </si>
  <si>
    <t>MOEX Government Bond Index RUGBINFCP</t>
  </si>
  <si>
    <t>MOEX Government Bond Index RUFLGBITR</t>
  </si>
  <si>
    <t>MOEX Government Bond Index RUFLGBICP</t>
  </si>
  <si>
    <t>Moscow Exchange Corporate Bond Index RUCBTRNS</t>
  </si>
  <si>
    <t>Moscow Exchange Corporate Bond Index RUCBCPNS</t>
  </si>
  <si>
    <t>Moscow Exchange Corporate Bond Index 1Y TR</t>
  </si>
  <si>
    <t>Moscow Exchange Corporate Bond Index 1Y CP</t>
  </si>
  <si>
    <t>Moscow Exchange Corporate Bond Index RUCBTR3YNS</t>
  </si>
  <si>
    <t>Moscow Exchange Corporate Bond Index RUCBCP3YNS</t>
  </si>
  <si>
    <t>Moscow Exchange Corporate Bond Index RUCBTR5YNS</t>
  </si>
  <si>
    <t>Moscow Exchange Corporate Bond Index RUCBCP5YNS</t>
  </si>
  <si>
    <t>Moscow Exchange Corporate Bond Index RUCBTRBBBNS</t>
  </si>
  <si>
    <t>Moscow Exchange Corporate Bond Index RUCBCPBBBNS</t>
  </si>
  <si>
    <t>Moscow Exchange Corporate Bond Index RUCBTRANS</t>
  </si>
  <si>
    <t>Moscow Exchange Corporate Bond Index RUCBCPANS</t>
  </si>
  <si>
    <t>Moscow Exchange Corporate Bond Index RUCBTRAANS</t>
  </si>
  <si>
    <t>Moscow Exchange Corporate Bond Index RUCBCPAANS</t>
  </si>
  <si>
    <t>Moscow Exchange Corporate Bond Index RUCBTRAAANS</t>
  </si>
  <si>
    <t>Moscow Exchange Corporate Bond Index RUCBCPAAANS</t>
  </si>
  <si>
    <t>Moscow Exchange Corporate Bond Index RUCBTRA3YNS</t>
  </si>
  <si>
    <t>Moscow Exchange Corporate Bond Index RUCBCPA3YNS</t>
  </si>
  <si>
    <t>Moscow Exchange Corporate Bond Index RUCBTRAA3YNS</t>
  </si>
  <si>
    <t>Moscow Exchange Corporate Bond Index RUCBCPAA3YNS</t>
  </si>
  <si>
    <t>Moscow Exchange Corporate Bond Index RUCBTR3A3YNS</t>
  </si>
  <si>
    <t>Moscow Exchange Corporate Bond Index RUCBCP3A3YNS</t>
  </si>
  <si>
    <t>Moscow Exchange Corporate Bond Index RUCBTRA5YNS</t>
  </si>
  <si>
    <t>Moscow Exchange Corporate Bond Index RUCBCPA5YNS</t>
  </si>
  <si>
    <t>Moscow Exchange Corporate Bond Index RUCBTRAA5YNS</t>
  </si>
  <si>
    <t>Moscow Exchange Corporate Bond Index RUCBCPAA5YNS</t>
  </si>
  <si>
    <t>Moscow Exchange Corporate Bond Index RUCBTR3A5YNS</t>
  </si>
  <si>
    <t>Moscow Exchange Corporate Bond Index RUCBCP3A5YNS</t>
  </si>
  <si>
    <t>MOEX Corporate Bond Index RUCBTRA2A</t>
  </si>
  <si>
    <t>MOEX Corporate Bond Index RUCBCPA2A</t>
  </si>
  <si>
    <t>MOEX Corporate Bond Index RUCBTRA2A3Y</t>
  </si>
  <si>
    <t>MOEX Corporate Bond Index RUCBCPA2A3Y</t>
  </si>
  <si>
    <t>MOEX Corporate Bond Index RUCBTRA2A5Y</t>
  </si>
  <si>
    <t>MOEX Corporate Bond Index RUCBTR2A3A</t>
  </si>
  <si>
    <t>MOEX Corporate Bond Index RUCBCP2A3A</t>
  </si>
  <si>
    <t>MOEX Corporate Bond Index RUCBTR2A3A3Y</t>
  </si>
  <si>
    <t>MOEX Corporate Bond Index RUCBCP2A3A3Y</t>
  </si>
  <si>
    <t>MOEX Corporate Bond Index RUCBTR2A3A5Y</t>
  </si>
  <si>
    <t>MOEX Corporate Bond Index RUCBCP2A3A5Y</t>
  </si>
  <si>
    <t>MOEX Corporate Bond Index RUCBTRB2B3B</t>
  </si>
  <si>
    <t>MOEX Corporate Bond Index RUCBCPB2B3B</t>
  </si>
  <si>
    <t>MOEX Corporate Bond Index RUCBTRB2B</t>
  </si>
  <si>
    <t>MOEX Corporate Bond Index RUCBCPB2B</t>
  </si>
  <si>
    <t>MOEX Corporate Bond Index RUCBTR2B3B</t>
  </si>
  <si>
    <t>MOEX Corporate Bond Index RUCBCP2B3B</t>
  </si>
  <si>
    <t>Moscow Exchange Municipal Bond Index RUMBTRNS</t>
  </si>
  <si>
    <t>Moscow Exchange Municipal Bond Index RUMBCPNS</t>
  </si>
  <si>
    <t>Moscow Exchange Municipal Bond Index 1Y TR</t>
  </si>
  <si>
    <t>Moscow Exchange Municipal Bond Index 1Y CP</t>
  </si>
  <si>
    <t>Moscow Exchange Municipal Bond Index RUMBTR3YNS</t>
  </si>
  <si>
    <t>Moscow Exchange Municipal Bond Index RUMBCP3YNS</t>
  </si>
  <si>
    <t>Moscow Exchange Municipal Bond Index RUMBTR3+NS</t>
  </si>
  <si>
    <t>Moscow Exchange Municipal Bond Index RUMBCP3+NS</t>
  </si>
  <si>
    <t>Moscow Exchange Municipal Bond Index RUMBTRBBBNS</t>
  </si>
  <si>
    <t>Moscow Exchange Municipal Bond Index RUMBCPBBBNS</t>
  </si>
  <si>
    <t>Moscow Exchange Municipal Bond Index RUMBTRANS</t>
  </si>
  <si>
    <t>Moscow Exchange Municipal Bond Index RUMBCPANS</t>
  </si>
  <si>
    <t>Moscow Exchange Municipal Bond Index RUMBTRAANS</t>
  </si>
  <si>
    <t>Moscow Exchange Municipal Bond Index RUMBCPAANS</t>
  </si>
  <si>
    <t>Moscow Exchange Municipal Bond Index RUMBTRAAANS</t>
  </si>
  <si>
    <t>Moscow Exchange Municipal Bond Index RUMBCPAAANS</t>
  </si>
  <si>
    <t>Moscow Exchange Municipal Bond Index RUMBTRA3YNS</t>
  </si>
  <si>
    <t>Moscow Exchange Municipal Bond Index RUMBCPA3YNS</t>
  </si>
  <si>
    <t>Moscow Exchange Municipal Bond Index RUMBTRAA3YNS</t>
  </si>
  <si>
    <t>Moscow Exchange Municipal Bond Index RUMBCPAA3YNS</t>
  </si>
  <si>
    <t>Moscow Exchange Municipal Bond Index RUMBTR3A3YNS</t>
  </si>
  <si>
    <t>Moscow Exchange Municipal Bond Index RUMBCP3A3YNS</t>
  </si>
  <si>
    <t>Moscow Exchange Municipal Bond Index RUMBTRA3+NS</t>
  </si>
  <si>
    <t>Moscow Exchange Municipal Bond Index RUMBCPA3+NS</t>
  </si>
  <si>
    <t>Moscow Exchange Municipal Bond Index RUMBTRAA3+NS</t>
  </si>
  <si>
    <t>Moscow Exchange Municipal Bond Index RUMBCPAA3+NS</t>
  </si>
  <si>
    <t>Moscow Exchange Municipal Bond Index RUMBTR3A3+NS</t>
  </si>
  <si>
    <t>Moscow Exchange Municipal Bond Index RUMBCP3A3+NS</t>
  </si>
  <si>
    <t>MOEX High Yield Increased Investment Risk Bond Index Total Return</t>
  </si>
  <si>
    <t>MOEX High Yield Increased Investment Risk Bond Index Clean Price</t>
  </si>
  <si>
    <t>MOEX Extra Yield Bond index total return</t>
  </si>
  <si>
    <t>MOEX Extra Yield Bond index clean price</t>
  </si>
  <si>
    <t>MOEX Index of Russian Bonds denominated in foreign currency</t>
  </si>
  <si>
    <t>MOEX RSPP - RSHB Russian corporate Eurobonds ESG Index</t>
  </si>
  <si>
    <t>MOEX Russian Corporate Eurobonds Index</t>
  </si>
  <si>
    <t>Corporate Bond Index Quotation list 1 — Total return</t>
  </si>
  <si>
    <t>Corporate Bond Index Quotation list 1 — Clean price</t>
  </si>
  <si>
    <t>Corporate Bond Index Quotation list 2 — Total return</t>
  </si>
  <si>
    <t>Corporate Bond Index Quotation list 2 — Clean price</t>
  </si>
  <si>
    <t>Corporate Bond Index Quotation list 3 — Total return</t>
  </si>
  <si>
    <t>Corporate Bond Index Quotation list 3 — Clean price</t>
  </si>
  <si>
    <t>Municipal Bond Index Quotation list 1 — Total return</t>
  </si>
  <si>
    <t>Municipal Bond Index Quotation list 1 — Clean price</t>
  </si>
  <si>
    <t>Municipal Bond Index Quotation list 3 — Total return</t>
  </si>
  <si>
    <t>Municipal Bond Index Quotation list 3 — Clean price</t>
  </si>
  <si>
    <t>MOEX CNY Bond Index RUCNYTR</t>
  </si>
  <si>
    <t>MOEX CNY Bond Index RUCNYCP</t>
  </si>
  <si>
    <t>MOEX DOM.RF MBS Index Total Return</t>
  </si>
  <si>
    <t>MOEX DOM.RF MBS Index Clean Price</t>
  </si>
  <si>
    <t>MOEX ESG Bond Index RUESGTR</t>
  </si>
  <si>
    <t>MOEX ESG Bond Index RUESGCP</t>
  </si>
  <si>
    <t>MOEX Floater Bond index RUFLBITR</t>
  </si>
  <si>
    <t>MOEX Floater Bond index RUFLBICP</t>
  </si>
  <si>
    <t>MOEX Corporate Bond Index RUFLCBTR</t>
  </si>
  <si>
    <t>MOEX Corporate Bond Index RUFLCBCP</t>
  </si>
  <si>
    <t>MOEX Corporate Bond Index RUCBKEYTR</t>
  </si>
  <si>
    <t>MOEX Corporate Bond Index RUCBKEYCP</t>
  </si>
  <si>
    <t>MOEX Corporate Bond Index RUCBRNTR</t>
  </si>
  <si>
    <t>MOEX Corporate Bond Index RUCBRNCP</t>
  </si>
  <si>
    <t>Full Name</t>
  </si>
  <si>
    <t>Minimum credit rating</t>
  </si>
  <si>
    <t>Maximum credit rating</t>
  </si>
  <si>
    <t>Minimum Duration (years)</t>
  </si>
  <si>
    <t>Maximum Duration (years)</t>
  </si>
  <si>
    <t>Calculation principle</t>
  </si>
  <si>
    <t xml:space="preserve"> Initial index level</t>
  </si>
  <si>
    <t>Initial index level</t>
  </si>
  <si>
    <t>Fixed Income Indices</t>
  </si>
  <si>
    <t>MOEX USD/RUB FX FIXING</t>
  </si>
  <si>
    <t>MOEX Euro/USD FX FIXING</t>
  </si>
  <si>
    <t>MOEX Euro/RUB FX FIXING</t>
  </si>
  <si>
    <t>MOEX CNY/RUB FX FIXING</t>
  </si>
  <si>
    <t>MOEX USD/CNY FX FIXING</t>
  </si>
  <si>
    <t>MOEX HKD/RUB FX FIXING</t>
  </si>
  <si>
    <t>MOEX TRY/RUB FX FIXING</t>
  </si>
  <si>
    <t>MOEX BYN/RUB FX FIXING</t>
  </si>
  <si>
    <t>MOEX USD/KZT FX FIXING</t>
  </si>
  <si>
    <t>Indicative rate USD/RUB</t>
  </si>
  <si>
    <t>Indicative rate EUR/RUB</t>
  </si>
  <si>
    <t>Indicative rate CHF/RUB</t>
  </si>
  <si>
    <t>Indicative rate JPY/RUB</t>
  </si>
  <si>
    <t>Indicative rate TRY/RUB</t>
  </si>
  <si>
    <t>Indicative rate CNY/RUB</t>
  </si>
  <si>
    <t>Indicative rate GBP/RUB</t>
  </si>
  <si>
    <t>Indicative rate HKD/RUB</t>
  </si>
  <si>
    <t>Indicative rate USD/JPY</t>
  </si>
  <si>
    <t>Indicative rate USD/CHF</t>
  </si>
  <si>
    <t>Indicative rate USD/TRY</t>
  </si>
  <si>
    <t>Indicative rate EUR/USD</t>
  </si>
  <si>
    <t>Indicative rate CAD/RUB</t>
  </si>
  <si>
    <t>Indicative rate for swaps USD/RUB 1 week</t>
  </si>
  <si>
    <t>Indicative rate for swaps USD/RUB 2 week</t>
  </si>
  <si>
    <t>Indicative rate for swaps USD/RUB 1 month</t>
  </si>
  <si>
    <t>Indicative rate for swaps USD/RUB 2 months</t>
  </si>
  <si>
    <t>Indicative rate for swaps USD/RUB 3 months</t>
  </si>
  <si>
    <t>Indicative rate for swaps USD/RUB 6 months</t>
  </si>
  <si>
    <t>Indicative rate for swaps USD/RUB 9 months</t>
  </si>
  <si>
    <t>Indicative rate for swaps USD/RUB 1 year</t>
  </si>
  <si>
    <t>Indicative rate for swaps USD_TODTOM</t>
  </si>
  <si>
    <t>Indicative rate for swaps EUR_TODTOM</t>
  </si>
  <si>
    <t>Indicative rate for swaps EURUSDTDTM</t>
  </si>
  <si>
    <t>Indicative rate for swaps CNY_TODTOM</t>
  </si>
  <si>
    <t>FX Fixings and indicators</t>
  </si>
  <si>
    <t>FX  Fixings</t>
  </si>
  <si>
    <t>FX Indicative exchange rates</t>
  </si>
  <si>
    <t>MOEX Indicative swap rates</t>
  </si>
  <si>
    <t>MOEX USD/RUB FX FIXING. The indicator is calculated daily at 12:30:00 Moscow time based on data for the period 12:15:01 – 12:30:00 Moscow time</t>
  </si>
  <si>
    <t>MOEX Euro/USD FX FIXING. The indicator is calculated daily at 12:30:00 Moscow time based on data for the period 12:15:01 – 12:30:00 Moscow time</t>
  </si>
  <si>
    <t>MOEX Euro/RUB FX FIXING. The indicator is calculated daily at 12:30:00 Moscow time based on data for the period 12:15:01 – 12:30:00 Moscow time</t>
  </si>
  <si>
    <t>MOEX CNY/RUB FX FIXING. The indicator is calculated daily at 12:30:00 Moscow time based on data for the period 12:15:01 – 12:30:00 Moscow time</t>
  </si>
  <si>
    <t>MOEX USD/CNY FX FIXING. The indicator is calculated daily at 12:30:00 Moscow time based on data for the period 12:15:01 – 12:30:00 Moscow time</t>
  </si>
  <si>
    <t>MOEX HKD/RUB FX FIXING. The indicator is calculated daily at 12:30:00 Moscow time based on data for the period 12:15:01 – 12:30:00 Moscow time</t>
  </si>
  <si>
    <t>MOEX BYN/RUB FX FIXING. The indicator is calculated daily at 12:30:00 Moscow time based on data for the period 12:15:01 – 12:30:00 Moscow time</t>
  </si>
  <si>
    <t>MOEX USD/KZT FX FIXING. The indicator is calculated daily at 12:30:00 Moscow time based on data for the period 12:15:01 – 12:30:00 Moscow time</t>
  </si>
  <si>
    <t>Indicative rate for swaps USD/RUB 1 week. The indicative rate is calculated per second for the period 12:25:01 – 12:30:00 Moscow Time inclusive.</t>
  </si>
  <si>
    <t>Indicative rate for swaps USD/RUB 2 week. The indicative rate is calculated per second for the period 12:25:01 – 12:30:00 Moscow Time inclusive.</t>
  </si>
  <si>
    <t>Indicative rate for swaps USD/RUB 1 month. The indicative rate is calculated per second for the period 12:25:01 – 12:30:00 Moscow Time inclusive.</t>
  </si>
  <si>
    <t>Indicative rate for swaps USD/RUB 2 months. The indicative rate is calculated per second for the period 12:25:01 – 12:30:00 Moscow Time inclusive.</t>
  </si>
  <si>
    <t>Indicative rate for swaps USD/RUB 3 months. The indicative rate is calculated per second for the period 12:25:01 – 12:30:00 Moscow Time inclusive.</t>
  </si>
  <si>
    <t>Indicative rate for swaps USD/RUB 6 months. The indicative rate is calculated per second for the period 12:25:01 – 12:30:00 Moscow Time inclusive.</t>
  </si>
  <si>
    <t>Indicative rate for swaps USD/RUB 9 months. The indicative rate is calculated per second for the period 12:25:01 – 12:30:00 Moscow Time inclusive.</t>
  </si>
  <si>
    <t>Indicative rate for swaps USD/RUB 1 year. The indicative rate is calculated per second for the period 12:25:01 – 12:30:00 Moscow Time inclusive.</t>
  </si>
  <si>
    <t>Indicative rate for swaps USD_TODTOM. The indicative rate is calculated per second for the period 12:25:01 – 12:30:00 Moscow Time inclusive.</t>
  </si>
  <si>
    <t>Indicative rate for swaps EUR_TODTOM. The indicative rate is calculated per second for the period 12:25:01 – 12:30:00 Moscow Time inclusive.</t>
  </si>
  <si>
    <t>Indicative rate for swaps EURUSDTDTM. The indicative rate is calculated per second for the period 12:25:01 – 12:30:00 Moscow Time inclusive.</t>
  </si>
  <si>
    <t>Indicative rate for swaps CNY_TODTOM. The indicative rate is calculated per second for the period 12:25:01 – 12:30:00 Moscow Time inclusive.</t>
  </si>
  <si>
    <t>The RUSFAR (Russian Secured Funding Average Rate) indicator is calculated based on trades and orders for REPO with Central Counter-Party (CCP), secured via General Collateral Certificates (GCC).</t>
  </si>
  <si>
    <t>Russian Secured Funding Average Rate 1W</t>
  </si>
  <si>
    <t>Russian Secured Funding Average Rate ON</t>
  </si>
  <si>
    <t>From 10:00:00 to 12:30:00 MSK, inclusive, unless otherwise established by the Exchange, RUSFAR 1W indicator is calculated by the following algorithm on the basis of data on Order Book Orders in GCC Bonds and deposit contract Order Book Orders</t>
  </si>
  <si>
    <t>Russian Secured Funding Average Rate 2W</t>
  </si>
  <si>
    <t>From 10:00:00 to 12:30:00 MSK, inclusive, unless otherwise established by the Exchange, RUSFAR 2W indicator is calculated by the following algorithm on the basis of data on Order Book Orders in GCC Bonds and deposit contract Order Book Orders</t>
  </si>
  <si>
    <t>Russian Secured Funding Average Rate 1M</t>
  </si>
  <si>
    <t>From 10:00:00 to 12:30:00 MSK, inclusive, unless otherwise established by the Exchange, RUSFAR 1M indicator is calculated by the following algorithm on the basis of data on Order Book Orders in GCC Bonds and deposit contract Order Book Orders</t>
  </si>
  <si>
    <t>Russian Secured Funding Average Rate 3M</t>
  </si>
  <si>
    <t>From 10:00:00 to 12:30:00 MSK, inclusive, unless otherwise established by the Exchange, RUSFAR 3M indicator is calculated by the following algorithm on the basis of data on Order Book Orders in GCC Bonds and deposit contract Order Book Orders</t>
  </si>
  <si>
    <t>General Collateral Certificates</t>
  </si>
  <si>
    <t>RUSFAR REAL TIME are calculated at 10:15, 10:30, 11:00, 11:15, 11:30, 11:45, 12:00, 12:15, 12:30 unless the Exchange has established a different time, based on Orders and transactions executed based on Order Book Orders during 15 minute preceding the time of calculation.</t>
  </si>
  <si>
    <t>RUSFAR REAL TIME 1 WEEK are calculated at 10:15, 10:30, 11:00, 11:15, 11:30, 11:45, 12:00, 12:15, 12:30 unless the Exchange has established a different time, based on Orders and transactions executed based on Order Book Orders during 15 minute preceding the time of calculation.</t>
  </si>
  <si>
    <t>From 10:00:00 to 12:30:00 MSK, inclusive, unless otherwise established by the Exchange, RUSFAR CNY indicator is calculated by the following algorithm on the basis of data on Order Book Orders in GCC Bonds and deposit contract Order Book Orders</t>
  </si>
  <si>
    <t>RUSFAR REAL TIME 2 WEEK are calculated at 10:15, 10:30, 11:00, 11:15, 11:30, 11:45, 12:00, 12:15, 12:30 unless the Exchange has established a different time, based on Orders and transactions executed based on Order Book Orders during 15 minute preceding the time of calculation.</t>
  </si>
  <si>
    <t>RUSFAR REAL TIME 1 MONTH are calculated at 10:15, 10:30, 11:00, 11:15, 11:30, 11:45, 12:00, 12:15, 12:30 unless the Exchange has established a different time, based on Orders and transactions executed based on Order Book Orders during 15 minute preceding the time of calculation.</t>
  </si>
  <si>
    <t>RUSFAR REAL TIME 3 MONTH are calculated at 10:15, 10:30, 11:00, 11:15, 11:30, 11:45, 12:00, 12:15, 12:30 unless the Exchange has established a different time, based on Orders and transactions executed based on Order Book Orders during 15 minute preceding the time of calculation.</t>
  </si>
  <si>
    <t>RUSFAR REAL TIME CNY are calculated at 10:15, 10:30, 11:00, 11:15, 11:30, 11:45, 12:00, 12:15, 12:30 unless the Exchange has established a different time, based on Orders and transactions executed based on Order Book Orders during 15 minute preceding the time of calculation.</t>
  </si>
  <si>
    <t>10:15-12:30* (every 15 minutes)</t>
  </si>
  <si>
    <t>Russian Secured Funding Average Rate CNY</t>
  </si>
  <si>
    <t>RUSFAR REAL TIME</t>
  </si>
  <si>
    <t>RUSFAR 1W REAL TIME</t>
  </si>
  <si>
    <t>RUSFAR 2W REAL TIME</t>
  </si>
  <si>
    <t>RUSFAR 1M REAL TIME</t>
  </si>
  <si>
    <t>RUSFAR 3M REAL TIME</t>
  </si>
  <si>
    <t>RUSFAR CNY REAL TIME</t>
  </si>
  <si>
    <t>Settlement time</t>
  </si>
  <si>
    <t>Money Market Indicators</t>
  </si>
  <si>
    <t>MOEXREPO bond Rate 19:00</t>
  </si>
  <si>
    <t>MOEXREPO bond Rate 12:30</t>
  </si>
  <si>
    <t>MOEXREPO Equity Rate 12:30</t>
  </si>
  <si>
    <t>MOEXREPO Equity Rate 19:00</t>
  </si>
  <si>
    <t>MOEXREPO 1 week 12:30</t>
  </si>
  <si>
    <t>MOEXREPO 1 week 19:00</t>
  </si>
  <si>
    <t>REPO Rates with CCP</t>
  </si>
  <si>
    <t>Asset class</t>
  </si>
  <si>
    <t>MOEXREPO GCC 12:30</t>
  </si>
  <si>
    <t>MOEXREPO GCC 19:00</t>
  </si>
  <si>
    <t>MOEXREPO GCC 1 WEEK</t>
  </si>
  <si>
    <t>MOEXREPO GCC 1 WEEK 19:00</t>
  </si>
  <si>
    <t>MOEXREPO USD 12:30</t>
  </si>
  <si>
    <t>MOEXREPO USD 19:00</t>
  </si>
  <si>
    <t>Unsupported indicators:</t>
  </si>
  <si>
    <t>Unsupported indices:</t>
  </si>
  <si>
    <t>REPO Rates with CCP are calculated separately for bonds (including Eurobonds) every working day at 12:30 in USD.</t>
  </si>
  <si>
    <t>REPO Rates with CCP are calculated separately for bonds (including Eurobonds) every working day at 19:00 in USD.</t>
  </si>
  <si>
    <t>The RUSFAR (Russian Secured Funding Average Rate) indicator in USD is calculated based on trades and orders for REPO with Central Counter-Party (CCP), secured via General Collateral Certificates (GCC).</t>
  </si>
  <si>
    <t>Russian Secured Funding Average Rate USD</t>
  </si>
  <si>
    <t>Stop date</t>
  </si>
  <si>
    <t>MOEX Fixing LKOH</t>
  </si>
  <si>
    <t>MOEX Fixing GAZP</t>
  </si>
  <si>
    <t>MOEX Fixing SBER</t>
  </si>
  <si>
    <t>MOEX Fixing SBERP</t>
  </si>
  <si>
    <t>MOEX Fixing GMKN</t>
  </si>
  <si>
    <t>MOEX Fixing TATN</t>
  </si>
  <si>
    <t>MOEX Fixing TATNP</t>
  </si>
  <si>
    <t>MOEX Fixing SNGS</t>
  </si>
  <si>
    <t>MOEX Fixing SNGSP</t>
  </si>
  <si>
    <t>MOEX Fixing MGNT</t>
  </si>
  <si>
    <t>MOEX Fixing NVTK</t>
  </si>
  <si>
    <t>MOEX Fixing PLZL</t>
  </si>
  <si>
    <t>MOEX Fixing ROSN</t>
  </si>
  <si>
    <t>MOEX Fixing PIKK</t>
  </si>
  <si>
    <t>MOEX Fixing IRAO</t>
  </si>
  <si>
    <t>MOEX Fixing CHMF</t>
  </si>
  <si>
    <t>MOEX Fixing MTSS</t>
  </si>
  <si>
    <t>MOEX Fixing RUAL</t>
  </si>
  <si>
    <t>MOEX Fixing NLMK</t>
  </si>
  <si>
    <t>MOEX Fixing ALRS</t>
  </si>
  <si>
    <t>MOEX Fixing MAGN</t>
  </si>
  <si>
    <t>MOEX Fixing PHOR</t>
  </si>
  <si>
    <t>MOEX Fixing RTKM</t>
  </si>
  <si>
    <t>MOEX Fixing VTBR</t>
  </si>
  <si>
    <t>MOEX Fixing AFLT</t>
  </si>
  <si>
    <t>MOEX Fixing TRNFP</t>
  </si>
  <si>
    <t>MOEX Fixing OZON</t>
  </si>
  <si>
    <t>MOEX Fixing AFKS</t>
  </si>
  <si>
    <t>MOEX Fixing FEES</t>
  </si>
  <si>
    <t>MOEX Fixing CBOM</t>
  </si>
  <si>
    <t>MOEX Fixing VKCO</t>
  </si>
  <si>
    <t>MOEX Fixing ENPG</t>
  </si>
  <si>
    <t>MOEX Fixing SGZH</t>
  </si>
  <si>
    <t>MOEX Fixing MOEX</t>
  </si>
  <si>
    <t>MOEX Fixing HYDR</t>
  </si>
  <si>
    <t>MOEX Fixing POSI</t>
  </si>
  <si>
    <t>MOEX Fixing SELG</t>
  </si>
  <si>
    <t>MOEX Fixing UPRO</t>
  </si>
  <si>
    <t>MOEX Fixing FLOT</t>
  </si>
  <si>
    <t>MOEX Fixing MSNG</t>
  </si>
  <si>
    <t>MOEX Fixing MTLR</t>
  </si>
  <si>
    <t>MOEX Fixing MTLRP</t>
  </si>
  <si>
    <t>MOEX Fixing LEAS</t>
  </si>
  <si>
    <t>MOEX Fixing SMLT</t>
  </si>
  <si>
    <t>MOEX Fixing BSPB</t>
  </si>
  <si>
    <t>Featires</t>
  </si>
  <si>
    <t>Equity Price Fixing</t>
  </si>
  <si>
    <t>Pension indices</t>
  </si>
  <si>
    <t>Conservative index</t>
  </si>
  <si>
    <t>Moderate index</t>
  </si>
  <si>
    <t>Aggressive index</t>
  </si>
  <si>
    <t>Equity sub-index</t>
  </si>
  <si>
    <t>Bond sub-index</t>
  </si>
  <si>
    <t>Government bond sub-index</t>
  </si>
  <si>
    <t>85% Corporate bonds &amp; 15% Government bonds</t>
  </si>
  <si>
    <t>10% Government bonds &amp; 70% Corporate bonds &amp; 20% Equities</t>
  </si>
  <si>
    <t>20% Government bonds &amp; 40% Corporate bonds &amp; 40% Equities</t>
  </si>
  <si>
    <t>Equities</t>
  </si>
  <si>
    <t>Corporate &amp; municipal bonds</t>
  </si>
  <si>
    <t>Government bonds</t>
  </si>
  <si>
    <t>Bonds, equities</t>
  </si>
  <si>
    <t>Commodity Indices MOEX</t>
  </si>
  <si>
    <t>Moscow Real Estate Domclick Index is a composite index of the Moscow Real Estate market calculated by the Moscow Exchange based on aggregated data on mortgage transactions provided by Domclick.</t>
  </si>
  <si>
    <t>Moscow Real Estate DomClick Index</t>
  </si>
  <si>
    <t>Real estate objects</t>
  </si>
  <si>
    <t>MOEX Warehouse Real Estate Index is an index calculated based on data on the value of warehouse real estate.</t>
  </si>
  <si>
    <t>MOEX Warehouse Real Estate Total Return Index is an index that takes into account net operating income from the lease of warehouse real estate.</t>
  </si>
  <si>
    <t>MOEX Warehouse Real Estate Total Return Index</t>
  </si>
  <si>
    <t>MOEX Warehouse Real Estate Index</t>
  </si>
  <si>
    <t>MOEX Refined Gold Index</t>
  </si>
  <si>
    <t>Gold Index</t>
  </si>
  <si>
    <t>Precious metals</t>
  </si>
  <si>
    <t>The Index values are calculated based on information on GLDRUB_TOM trades concluded from 10:00 to 15:30 MSK in the Main board.</t>
  </si>
  <si>
    <t>MOEX Diamonds Index is an index calculated based on data on the data on the prices of diamonds in US dollars weighing from 0.30 to 1.99 carats, color from D to O, quality from IF to I3, round and fancy cut.</t>
  </si>
  <si>
    <t>MOEX Diamonds Index</t>
  </si>
  <si>
    <t>Diamonds</t>
  </si>
  <si>
    <t>Diamonds Indices</t>
  </si>
  <si>
    <t>MOEX Diamonds Russian Rubles Index is an index calculated based on data on the data on the prices of diamonds in Russian rubles weighing from 0.30 to 1.99 carats, color from D to O, quality from IF to I3, round and fancy cut.</t>
  </si>
  <si>
    <t>MOEX Diamonds Russian Rubles Index</t>
  </si>
  <si>
    <t>MOEX Investment Diamonds Index is an index calculated based on data on the prices of diamonds in US dollars weighting from 2.00 to 9.99 carats, colors from D to H, quality from VVS1 to VS2, round and fancy cut.</t>
  </si>
  <si>
    <t>MOEX Investment Diamonds Index</t>
  </si>
  <si>
    <t>MOEX Investment Diamonds Russian Rubles Index is an index calculated based on data on the prices of diamonds in Russian rubles weighing from 2.00 to 9.99 carats, colors from D to H, quality from VVS1 to VS2, round and fancy cut.</t>
  </si>
  <si>
    <t>MOEX Investment Diamonds Russian Rubles Index</t>
  </si>
  <si>
    <t>Commodity Indices NAMEX</t>
  </si>
  <si>
    <t>The wheat price index is calculated basing on OTC contracts with delivery on the terms FOB Black Sea ports. The index values are determined in US dollars per ton.</t>
  </si>
  <si>
    <t>Wheat Index FOB Black Sea region</t>
  </si>
  <si>
    <t>Wheat</t>
  </si>
  <si>
    <t>Barley </t>
  </si>
  <si>
    <t>Barley Index FOB Black Sea region</t>
  </si>
  <si>
    <t>The barley price index is calculated basing on OTC contracts with delivery on the terms FOB Black Sea region and Caspian Sea. The index values are determined in US dollars per ton</t>
  </si>
  <si>
    <t>Corn Index FOB Black Sea region</t>
  </si>
  <si>
    <t>Corn</t>
  </si>
  <si>
    <t>The corn price index is calculated basing on OTC contracts with delivery on the terms FOB Black Sea region and Caspian Sea. The index values are determined in US dollars per ton</t>
  </si>
  <si>
    <t>Sunflower Oil NAMEX Export Index is calculated basing on OTC contracts with sunflower oil.
The index values are determined in US dollars per ton.</t>
  </si>
  <si>
    <t>Sunflower Oil NAMEX Export Index</t>
  </si>
  <si>
    <t xml:space="preserve">Sunflower Oil </t>
  </si>
  <si>
    <t>Sunflower Meal NAMEX Export Index</t>
  </si>
  <si>
    <t>Sunflower Meal</t>
  </si>
  <si>
    <t>Sugar</t>
  </si>
  <si>
    <t>Daily OTC Sugar Index in the Southern Federal District</t>
  </si>
  <si>
    <t>Daily Sugar OTC Index in the Southern Federal District is calculated basing on OTC sugar contracts with delivery from Southern or North Caucasian Federal Districts of the Russian Federation. The index values are determined in RUB per ton.</t>
  </si>
  <si>
    <t>Daily OTC Sugar Index in the Central Federal District</t>
  </si>
  <si>
    <t xml:space="preserve">Daily Sugar OTC Index in the Central Federal District is calculated basing on OTC sugar contracts with delivery from Central Federal Districts of the Russian Federation. The index values are determined in RUB per ton.
</t>
  </si>
  <si>
    <t>Daily OTC Sugar Index in the Volga Federal District</t>
  </si>
  <si>
    <t xml:space="preserve">Daily Sugar OTC Index in the Volga District is calculated basing on OTC sugar contracts with delivery from Volga Federal District of the Russian Federation. The index values are determined in RUB per ton.
</t>
  </si>
  <si>
    <t>The administrator of the calculation of commodity indices is Joint-Stock Company "National Mercantile Exchange"
PJSC "Moscow Exchange" acts as a calculating agent</t>
  </si>
  <si>
    <t xml:space="preserve">Other indices </t>
  </si>
  <si>
    <t>Volatility Index</t>
  </si>
  <si>
    <t>The RVI measures market's expectation of the 30-day volatility, calculated from real prices of near- and next-series RTS Index options.</t>
  </si>
  <si>
    <t xml:space="preserve"> RTS Index options</t>
  </si>
  <si>
    <t>MOEX Russia Dividend Index</t>
  </si>
  <si>
    <t>MOEX Russia Net Dividend (Resident) Index</t>
  </si>
  <si>
    <t>RTS Dividend Index</t>
  </si>
  <si>
    <t>RTS Net Dividend (Resident) Index</t>
  </si>
  <si>
    <t>MOEX Dividend Indices</t>
  </si>
  <si>
    <t>Dividend Indices</t>
  </si>
  <si>
    <t>FX Fixings and Indicators</t>
  </si>
  <si>
    <t>Pension Indices</t>
  </si>
  <si>
    <t>Volatility</t>
  </si>
  <si>
    <t>Dividends</t>
  </si>
  <si>
    <t>All</t>
  </si>
  <si>
    <t>Group</t>
  </si>
  <si>
    <t>Quantity</t>
  </si>
  <si>
    <t>RU000A109G95</t>
  </si>
  <si>
    <t>RU000A109GA2</t>
  </si>
  <si>
    <t>RU000A109GG9</t>
  </si>
  <si>
    <t>RU000A109GF1</t>
  </si>
  <si>
    <t>RU000A109GE4</t>
  </si>
  <si>
    <t>RU000A109GD6</t>
  </si>
  <si>
    <t>RU000A109GC8</t>
  </si>
  <si>
    <t>RU000A109GB0</t>
  </si>
  <si>
    <t>MVBI</t>
  </si>
  <si>
    <t>RU000A10DK56</t>
  </si>
  <si>
    <t>ICLIMATE</t>
  </si>
  <si>
    <t>RU000A10DK15</t>
  </si>
  <si>
    <t>MVBITR</t>
  </si>
  <si>
    <t>RU000A10DK64</t>
  </si>
  <si>
    <t>ICLIMATETR</t>
  </si>
  <si>
    <t>RU000A10DK23</t>
  </si>
  <si>
    <t>FIXASTR</t>
  </si>
  <si>
    <t>FIXHEAD</t>
  </si>
  <si>
    <t>FIXMDMG</t>
  </si>
  <si>
    <t>FIXRENI</t>
  </si>
  <si>
    <t>FIXSVCB</t>
  </si>
  <si>
    <t>FIXT</t>
  </si>
  <si>
    <t>FIXUGLD</t>
  </si>
  <si>
    <t>FIXX5</t>
  </si>
  <si>
    <t>FIXYDEX</t>
  </si>
  <si>
    <t>EPSITR</t>
  </si>
  <si>
    <t>BPSIFL</t>
  </si>
  <si>
    <t>BPSIFLG</t>
  </si>
  <si>
    <t>MOEXBTC</t>
  </si>
  <si>
    <t>RU000A10DK49</t>
  </si>
  <si>
    <t>MOEXETH</t>
  </si>
  <si>
    <t>MREF</t>
  </si>
  <si>
    <t>RU000A109R92</t>
  </si>
  <si>
    <t>MXTDFI2030</t>
  </si>
  <si>
    <t>RU000A10DLQ5</t>
  </si>
  <si>
    <t>MXTDFI2031</t>
  </si>
  <si>
    <t>MXTDFI2035</t>
  </si>
  <si>
    <t>RU000A10DLS1</t>
  </si>
  <si>
    <t>MXTDFI2036</t>
  </si>
  <si>
    <t>MXTDFI2040</t>
  </si>
  <si>
    <t>RU000A10DLT9</t>
  </si>
  <si>
    <t>MXTDFI2041</t>
  </si>
  <si>
    <t>MXTDFI2045</t>
  </si>
  <si>
    <t>RU000A10DLU7</t>
  </si>
  <si>
    <t>MXTDFI2046</t>
  </si>
  <si>
    <t>MOEXALLW</t>
  </si>
  <si>
    <t>RU000A10DK31</t>
  </si>
  <si>
    <t>FIND3M10</t>
  </si>
  <si>
    <t>FIND3M20</t>
  </si>
  <si>
    <t>FIND3M50</t>
  </si>
  <si>
    <t>FIND6M10</t>
  </si>
  <si>
    <t>FIND6M20</t>
  </si>
  <si>
    <t>FIND6M50</t>
  </si>
  <si>
    <t>FIND12M10</t>
  </si>
  <si>
    <t>FIND12M20</t>
  </si>
  <si>
    <t>FIND12M50</t>
  </si>
  <si>
    <t>FINCRMIN</t>
  </si>
  <si>
    <t>FINCRMAX</t>
  </si>
  <si>
    <t>FINCRAVG</t>
  </si>
  <si>
    <t>FINSABASE</t>
  </si>
  <si>
    <t>FINSAMAX</t>
  </si>
  <si>
    <t>RGBILP</t>
  </si>
  <si>
    <t>RU000A10DKB9</t>
  </si>
  <si>
    <t>RUFLCBTR1Y</t>
  </si>
  <si>
    <t>≤ 1</t>
  </si>
  <si>
    <t>RU000A10DL48</t>
  </si>
  <si>
    <t>RUFLCBCP1Y</t>
  </si>
  <si>
    <t>RU000A10DKC7</t>
  </si>
  <si>
    <t>RUFLCBTR3Y</t>
  </si>
  <si>
    <t>RU000A10DL55</t>
  </si>
  <si>
    <t>RUFLCBCP3Y</t>
  </si>
  <si>
    <t>RU000A10DKD5</t>
  </si>
  <si>
    <t>RUFLCBTR5Y</t>
  </si>
  <si>
    <t>RU000A10DL71</t>
  </si>
  <si>
    <t>RUFLCBCP5Y</t>
  </si>
  <si>
    <t>RU000A10DKE3</t>
  </si>
  <si>
    <t>RUFLCBTRA</t>
  </si>
  <si>
    <t>RU000A10DL89</t>
  </si>
  <si>
    <t>RUFLCBCPA</t>
  </si>
  <si>
    <t>RU000A10DKG8</t>
  </si>
  <si>
    <t>RUFLCBTRAA</t>
  </si>
  <si>
    <t>RU000A10DL97</t>
  </si>
  <si>
    <t>RUFLCBCPAA</t>
  </si>
  <si>
    <t>RU000A10DKH6</t>
  </si>
  <si>
    <t>RUFLCBTRAAA</t>
  </si>
  <si>
    <t>RU000A10DLA9</t>
  </si>
  <si>
    <t>RUFLCBCPAAA</t>
  </si>
  <si>
    <t>RU000A10DKJ2</t>
  </si>
  <si>
    <t>RUFLCBKYTR3Y</t>
  </si>
  <si>
    <t>RU000A10DKQ7</t>
  </si>
  <si>
    <t>RUFLCBKYCP3Y</t>
  </si>
  <si>
    <t>RU000A10DKL8</t>
  </si>
  <si>
    <t>RUFLCBRNTR3Y</t>
  </si>
  <si>
    <t>RU000A10DL14</t>
  </si>
  <si>
    <t>RUFLCBRNCP3Y</t>
  </si>
  <si>
    <t>RU000A10DKW5</t>
  </si>
  <si>
    <t>RUFLCBKYTR5Y</t>
  </si>
  <si>
    <t>RU000A10DKR5</t>
  </si>
  <si>
    <t>RUFLCBKYCP5Y</t>
  </si>
  <si>
    <t>RU000A10DKM6</t>
  </si>
  <si>
    <t>RUFLCBRNTR5Y</t>
  </si>
  <si>
    <t>RU000A10DL22</t>
  </si>
  <si>
    <t>RUFLCBRNCP5Y</t>
  </si>
  <si>
    <t>RU000A10DKX3</t>
  </si>
  <si>
    <t>RUFLCBKYTRAA</t>
  </si>
  <si>
    <t>RU000A10DKU9</t>
  </si>
  <si>
    <t>RUFLCBKYCPAA</t>
  </si>
  <si>
    <t>RU000A10DKN4</t>
  </si>
  <si>
    <t>RUFLCBRNTRAA</t>
  </si>
  <si>
    <t>RU000A10DL30</t>
  </si>
  <si>
    <t>RUFLCBRNCPAA</t>
  </si>
  <si>
    <t>RU000A10DKY1</t>
  </si>
  <si>
    <t>RUFLCBKYTR3A</t>
  </si>
  <si>
    <t>RU000A10DKP9</t>
  </si>
  <si>
    <t>RUFLCBKYCP3A</t>
  </si>
  <si>
    <t>RU000A10DKK0</t>
  </si>
  <si>
    <t>RUFLCBRNTR3A</t>
  </si>
  <si>
    <t>RU000A10DKZ8</t>
  </si>
  <si>
    <t>RUFLCBRNCP3A</t>
  </si>
  <si>
    <t>RU000A10DKV7</t>
  </si>
  <si>
    <t>RUSFARCN1W</t>
  </si>
  <si>
    <t>RUSFARC1WR</t>
  </si>
  <si>
    <t>RUSFARN</t>
  </si>
  <si>
    <t>RUSFAR1WN</t>
  </si>
  <si>
    <t>RUSFAR2WN</t>
  </si>
  <si>
    <t>RUSFAR1MN</t>
  </si>
  <si>
    <t>RUSFAR3MN</t>
  </si>
  <si>
    <t>RUSFARCNN</t>
  </si>
  <si>
    <t>RUSFARC1WN</t>
  </si>
  <si>
    <t>RUSFARIND</t>
  </si>
  <si>
    <t xml:space="preserve">MOEX Value Building Index is an equity index with calculation base including shares of companies that are participants in the Bank of Russia and Moscow Exchange Shareholder Value Building Program. The program is aimed at developing best practices for increasing the investment attractiveness of companies and increasing their shareholder value.	</t>
  </si>
  <si>
    <t>MOEX Value Building Index</t>
  </si>
  <si>
    <t xml:space="preserve">MOEX Value Building Index	</t>
  </si>
  <si>
    <t>MOEX Climate Index is an equity index with calculation base including shares of companies that are leaders in the ESG agenda with a well-developed climate management system that controls their carbon footprint and climate risks.</t>
  </si>
  <si>
    <t>MOEX Climate Index</t>
  </si>
  <si>
    <t xml:space="preserve">MOEX Climate Index	</t>
  </si>
  <si>
    <t>MOEX Value Building Total Return Index is an equity index with calculation base including shares of companies that are participants in the Bank of Russia and Moscow Exchange Shareholder Value Building Program. The program is aimed at developing best practices for increasing the investment attractiveness of companies and increasing their shareholder value. The index takes into account dividend payments on shares.</t>
  </si>
  <si>
    <t>MOEX Value Building Total Return Index</t>
  </si>
  <si>
    <t>MOEX Value BuildingIndex</t>
  </si>
  <si>
    <t>MOEX Climate Total Return Index is a total return index with calculation base including shares of companies that are leaders in the ESG agenda with a well-developed climate management system, controlling their carbon footprint and climate risks. The index takes into account dividend payments on shares.</t>
  </si>
  <si>
    <t>MOEX Climate Total Return Index</t>
  </si>
  <si>
    <t>MOEX Climate  Index</t>
  </si>
  <si>
    <t>Index of Russian Government Bonds with constant coupon and calculated as clean price index.</t>
  </si>
  <si>
    <t xml:space="preserve">	Total Return Index of Russian Corporate Floating Rate Bonds with the duration ≤ 1 year, rated ≥ A-	</t>
  </si>
  <si>
    <t xml:space="preserve">Clean Price Index of Russian Corporate Floating Rate Bonds with the duration ≤ 1 year, rated ≥ A-	</t>
  </si>
  <si>
    <t>Total Return Index of Russian Corporate Floating Rate Bonds with the duration between 1 year and 3 years, rated ≥ A-</t>
  </si>
  <si>
    <t>Clean Price Index of Russian Corporate Floating Rate Bonds with the duration between 1 year and 3 years, rated ≥ A-</t>
  </si>
  <si>
    <t>Total Return Index of Russian Corporate Floating Rate Bonds with the duration between 3 and 5 years, rated ≥ A-</t>
  </si>
  <si>
    <t xml:space="preserve">	Clean Price Index of Russian Corporate Floating Rate Bonds with the duration between 3 and 5 years, rated ≥ A-	</t>
  </si>
  <si>
    <t xml:space="preserve">	Total Return Index of Russian Corporate Floating Rate Bonds with the duration &gt; 1 year, rated from A- to A+</t>
  </si>
  <si>
    <t xml:space="preserve">	Clean Price Index of Russian Corporate Floating Rate Bonds with the duration &gt; 1 year, rated from A- to A+</t>
  </si>
  <si>
    <t>Total Return Index of Russian Corporate Floating Rate Bonds with the duration &gt; 1 year, rated from AA- to AA+</t>
  </si>
  <si>
    <t xml:space="preserve">Clean Price Index of Russian Corporate Floating Rate Bonds with the duration &gt; 1 year, rated from AA- to AA+	</t>
  </si>
  <si>
    <t>Total Return Index of Russian Corporate Floating Rate Bonds with the duration &gt; 1 year, rated AAA</t>
  </si>
  <si>
    <t>Clean Price Index of Russian Corporate Floating Rate Bonds with the duration between 3 and 5 years, rated ≥ A-</t>
  </si>
  <si>
    <t>Total Return Index of Russian Corporate Floating Rate Bonds with the duration between 3 and 5 years, rated ≥ A</t>
  </si>
  <si>
    <t>Clean Price Index of Russian Corporate Floating Rate Bonds with the duration &gt; 1 year, rated from AA- to AA+</t>
  </si>
  <si>
    <t xml:space="preserve">	Clean Price Index of Russian Corporate Floating Rate Bonds with the duration &gt; 1 year, rated from AA- to AA+	</t>
  </si>
  <si>
    <t>Clean Price Index of Russian Corporate Floating Rate Bonds with the duration &gt; 1 year, rated AAA</t>
  </si>
  <si>
    <t xml:space="preserve">	Clean Price Index of Russian Corporate Floating Rate Bonds with the duration &gt; 1 year, rated AAA</t>
  </si>
  <si>
    <t>30.11.2023 </t>
  </si>
  <si>
    <r>
      <rPr>
        <sz val="11"/>
        <rFont val="Arial"/>
        <family val="2"/>
        <charset val="204"/>
      </rPr>
      <t>RUCBCP5Y</t>
    </r>
    <r>
      <rPr>
        <sz val="11"/>
        <color rgb="FFFF0000"/>
        <rFont val="Arial"/>
        <family val="2"/>
        <charset val="204"/>
      </rPr>
      <t xml:space="preserve"> </t>
    </r>
  </si>
  <si>
    <t>Corporate Bond Indices</t>
  </si>
  <si>
    <t xml:space="preserve">RUSFAR CNY 1 week	</t>
  </si>
  <si>
    <t xml:space="preserve">RUSFAR REAL TIME CNY 1 week	</t>
  </si>
  <si>
    <t>10:15-18:00* (every 15 minutes)</t>
  </si>
  <si>
    <t xml:space="preserve">The RUSFAR (Russian Secured Funding Average Rate) indicators family is calculated based on trades and orders for REPO with Central Counter-Party (CCP), secured via General Collateral Certificates (GCC).
</t>
  </si>
  <si>
    <t>The RUSFAR (Russian Secured Funding Average Rate) indicators family is calculated based on trades and orders for REPO with Central Counter-Party (CCP), secured via General Collateral Certificates (GCC).</t>
  </si>
  <si>
    <t>RUSFAR REAL TIME COMPOUND</t>
  </si>
  <si>
    <t xml:space="preserve">RUSFAR REAL TIME COMPOUND 1W	</t>
  </si>
  <si>
    <t xml:space="preserve">RUSFAR REAL TIME COMPOUND 2W	</t>
  </si>
  <si>
    <t>RUSFAR REAL TIME COMPOUND 1M</t>
  </si>
  <si>
    <t>RUSFAR REAL TIME COMPOUND 3M</t>
  </si>
  <si>
    <t>RUSFAR REAL TIME COMPOUND CNY</t>
  </si>
  <si>
    <t xml:space="preserve">RUSFAR REAL TIME COMPOUND CNY 1 неделя	</t>
  </si>
  <si>
    <t>MOEX RUSFAR Accrued yield Index</t>
  </si>
  <si>
    <t>REPO Rates with CCP are calculated separately for bonds (including Eurobonds) (MOEXREPO) and shares (MOEXREPOEQ). The calculation of MOEXREPO indicators takes into account transactions made bonds admitted to repo with the CCP. The indicators MOEXREPOEQ account trades made with shares admitted to repo with the CCP. When calculating the indicators values are used in Unaddressed mode and trades executed in Addressable mode.
The calculation of the indicator values is carried out every working day at 12:30 MSK and / or at 19:00 MSK. When calculating the indicators at 12:30 Moscow time the specified calculation includes transactions entered during the period from the beginning of the current trading day to 12:30 Moscow time the same business day. When calculating the indicators at 19:00 Moscow time, the specified calculation includes transactions entered into during the period from 12:30 Moscow time (inclusive) of the current day to 19:00 Moscow time the same business day.</t>
  </si>
  <si>
    <t>MOEX Fixing ASTR</t>
  </si>
  <si>
    <t>MOEX Fixing HEAD</t>
  </si>
  <si>
    <t>MOEX Fixing MDMG</t>
  </si>
  <si>
    <t>MOEX Fixing RENI</t>
  </si>
  <si>
    <t>MOEX Fixing SVCB</t>
  </si>
  <si>
    <t>MOEX Fixing T</t>
  </si>
  <si>
    <t>MOEX Fixing X5</t>
  </si>
  <si>
    <t>MOEX Fixing YDEX</t>
  </si>
  <si>
    <t>LKOH Price Fixing</t>
  </si>
  <si>
    <t>GAZP Price Fixing</t>
  </si>
  <si>
    <t>SBER Price Fixing</t>
  </si>
  <si>
    <t>SBERP Price Fixing</t>
  </si>
  <si>
    <t>GMKN Price Fixing</t>
  </si>
  <si>
    <t>TATN Price Fixing</t>
  </si>
  <si>
    <t>TATNP Price Fixing</t>
  </si>
  <si>
    <t>SNGS Price Fixing</t>
  </si>
  <si>
    <t>SNGSP Price Fixing</t>
  </si>
  <si>
    <t>MGNT Price Fixing</t>
  </si>
  <si>
    <t>NVTK Price Fixing</t>
  </si>
  <si>
    <t>PLZL Price Fixing</t>
  </si>
  <si>
    <t>ROSN Price Fixing</t>
  </si>
  <si>
    <t>PIKK Price Fixing</t>
  </si>
  <si>
    <t>IRAO Price Fixing</t>
  </si>
  <si>
    <t>CHMF Price Fixing</t>
  </si>
  <si>
    <t>MTSS Price Fixing</t>
  </si>
  <si>
    <t>RUAL Price Fixing</t>
  </si>
  <si>
    <t>NLMK Price Fixing</t>
  </si>
  <si>
    <t>ALRS Price Fixing</t>
  </si>
  <si>
    <t>MAGN Price Fixing</t>
  </si>
  <si>
    <t>PHOR Price Fixing</t>
  </si>
  <si>
    <t>RTKM Price Fixing</t>
  </si>
  <si>
    <t>VTBR Price Fixing</t>
  </si>
  <si>
    <t>AFLT Price Fixing</t>
  </si>
  <si>
    <t>TRNFP Price Fixing</t>
  </si>
  <si>
    <t>OZON Price Fixing</t>
  </si>
  <si>
    <t>AFKS Price Fixing</t>
  </si>
  <si>
    <t>FEES Price Fixing</t>
  </si>
  <si>
    <t>CBOM Price Fixing</t>
  </si>
  <si>
    <t>VKCO Price Fixing</t>
  </si>
  <si>
    <t>ENPG Price Fixing</t>
  </si>
  <si>
    <t>SGZH Price Fixing</t>
  </si>
  <si>
    <t>MOEX Price Fixing</t>
  </si>
  <si>
    <t>HYDR Price Fixing</t>
  </si>
  <si>
    <t>POSI Price Fixing</t>
  </si>
  <si>
    <t>SELG Price Fixing</t>
  </si>
  <si>
    <t>UPRO Price Fixing</t>
  </si>
  <si>
    <t>FLOT Price Fixing</t>
  </si>
  <si>
    <t>MSNG Price Fixing</t>
  </si>
  <si>
    <t>MTLR Price Fixing</t>
  </si>
  <si>
    <t>MTLRP Price Fixing</t>
  </si>
  <si>
    <t>LEAS Price Fixing</t>
  </si>
  <si>
    <t>SMLT Price Fixing</t>
  </si>
  <si>
    <t>BSPB Price Fixing</t>
  </si>
  <si>
    <t>ASTR Price Fixing</t>
  </si>
  <si>
    <t>HEAD Price Fixing</t>
  </si>
  <si>
    <t>MDMG Price Fixing</t>
  </si>
  <si>
    <t>RENI Price Fixing</t>
  </si>
  <si>
    <t>SVCB Price Fixing</t>
  </si>
  <si>
    <t>T Price Fixing</t>
  </si>
  <si>
    <t>MOEX Fixing UGLD</t>
  </si>
  <si>
    <t>UGLD Price Fixing</t>
  </si>
  <si>
    <t>X5 Price Fixing</t>
  </si>
  <si>
    <t>YDEX Price Fixing</t>
  </si>
  <si>
    <t>Equity Return Sub-index</t>
  </si>
  <si>
    <t>Corporate Floater Bond Sub-Index of the Pension Indices</t>
  </si>
  <si>
    <t xml:space="preserve">Corporate Floater Bond </t>
  </si>
  <si>
    <t xml:space="preserve">Government Floater Bond </t>
  </si>
  <si>
    <t>Coupon Bond Sub-Index of the Pension Indices</t>
  </si>
  <si>
    <t>Price indicator that reflects the prices of the BTCUSDT and is calculated using the stock prices of the iShares Bitcoin Trust ETF.</t>
  </si>
  <si>
    <t>MOEX Bitcoin Index</t>
  </si>
  <si>
    <t>Cryptoindexes</t>
  </si>
  <si>
    <t>Crypto currency</t>
  </si>
  <si>
    <t>MOEX Ethereum Index</t>
  </si>
  <si>
    <t>Price indicator that reflects the prices of the ETHUSDT and is calculated using the stock prices of the iShares Ethereum Trust ETF.</t>
  </si>
  <si>
    <t>MOEX Closed-End Real Estate Funds Index</t>
  </si>
  <si>
    <t>Closed-End Real Estate Funds</t>
  </si>
  <si>
    <t>MOEX Closed-End Real Estate Funds Index is an index with calculation base including shares of closed-end mutual investment funds that invest in real estate.</t>
  </si>
  <si>
    <t>MOEX All-Weather Index</t>
  </si>
  <si>
    <t>Multi-asset index comprised of the following MOEX indicators which are used as sub-indices: MCFTR, RUCEU, RUCBTRNS, RGBITR, RUSFARIND, RUGOLD.</t>
  </si>
  <si>
    <t>Equity, bonds, Money market sub-index, gold</t>
  </si>
  <si>
    <t>Equity, bonds, Money market sub-index</t>
  </si>
  <si>
    <t>MOEX Target Date Fund Indices</t>
  </si>
  <si>
    <t>MOEX TDF 2046 Index</t>
  </si>
  <si>
    <t>MOEX TDF 2045 Index</t>
  </si>
  <si>
    <t>MOEX TDF 2041 Index</t>
  </si>
  <si>
    <t>MOEX TDF 2040 Index</t>
  </si>
  <si>
    <t>MOEX TDF 2036 Index</t>
  </si>
  <si>
    <t>MOEX TDF 2035 Index</t>
  </si>
  <si>
    <t>MOEX TDF 2031 Index</t>
  </si>
  <si>
    <t>MOEX TDF 2030 Index</t>
  </si>
  <si>
    <t>MOEX TDF Indices are the multi-asset indices comprised of the following MOEX indicators which are used as sub-indices: MRBCTR, RUCBTRNS, RGBITR and RUSFARIND. The distribution of weights between the sub-indices is adjusted annually depending on the time remaining until the target dates.</t>
  </si>
  <si>
    <t xml:space="preserve"> MCFTR, RUCEU, RUCBTRNS, RGBITR, RUSFARIND, RUGOLD</t>
  </si>
  <si>
    <t xml:space="preserve"> MCFTR, RUCBTRNS, RGBITR</t>
  </si>
  <si>
    <t>Multi-Asset Indices</t>
  </si>
  <si>
    <t>January 2026</t>
  </si>
  <si>
    <t>Finuslugi Index</t>
  </si>
  <si>
    <t>Deposits</t>
  </si>
  <si>
    <t>Finuslugi 3m Deposit Index top-10</t>
  </si>
  <si>
    <t>Finuslugi 3m Deposit Index top-20</t>
  </si>
  <si>
    <t>Finuslugi 3m Deposit Index top-50</t>
  </si>
  <si>
    <t>Finuslugi 6m Deposit Index top-10</t>
  </si>
  <si>
    <t>Finuslugi 6m Deposit Index top-20</t>
  </si>
  <si>
    <t>Finuslugi 6m Deposit Index top-50</t>
  </si>
  <si>
    <t>Finuslugi 12m Deposit Index top-10</t>
  </si>
  <si>
    <t>Finuslugi 12m Deposit Index top-20</t>
  </si>
  <si>
    <t>Finuslugi 12m Deposit Index top-50</t>
  </si>
  <si>
    <t>Index top-10 is a price indicator that reflects the average level of maximum interest rates on 3-month ruble deposits available to clients of the ten largest banks by deposit volume. The calculation is based on nominal rates published on the official websites of the banks.</t>
  </si>
  <si>
    <t>Index top-20 is a price indicator that reflects the average level of maximum interest rates on 3-month ruble deposits available to clients of the ten largest banks by deposit volume. The calculation is based on nominal rates published on the official websites of the banks.</t>
  </si>
  <si>
    <t>Index top-50 is a price indicator that reflects the average level of maximum interest rates on 3-month ruble deposits available to clients of the ten largest banks by deposit volume. The calculation is based on nominal rates published on the official websites of the banks.</t>
  </si>
  <si>
    <t>Index top-10 is a price indicator that reflects the average level of maximum interest rates on 6-month ruble deposits available to clients of the ten largest banks by deposit volume. The calculation is based on nominal rates published on the official websites of the banks.</t>
  </si>
  <si>
    <t>Index top-20 is a price indicator that reflects the average level of maximum interest rates on 6-month ruble deposits available to clients of the ten largest banks by deposit volume. The calculation is based on nominal rates published on the official websites of the banks.</t>
  </si>
  <si>
    <t>Index top-50 is a price indicator that reflects the average level of maximum interest rates on 6-month ruble deposits available to clients of the ten largest banks by deposit volume. The calculation is based on nominal rates published on the official websites of the banks.</t>
  </si>
  <si>
    <t>Index top-10 is a price indicator that reflects the average level of maximum interest rates on 12-month ruble deposits available to clients of the ten largest banks by deposit volume. The calculation is based on nominal rates published on the official websites of the banks.</t>
  </si>
  <si>
    <t>Index top-20 is a price indicator that reflects the average level of maximum interest rates on 12-month ruble deposits available to clients of the ten largest banks by deposit volume. The calculation is based on nominal rates published on the official websites of the banks.</t>
  </si>
  <si>
    <t>Index top-50 is a price indicator that reflects the average level of maximum interest rates on 12-month ruble deposits available to clients of the ten largest banks by deposit volume. The calculation is based on nominal rates published on the official websites of the banks.</t>
  </si>
  <si>
    <t>Index Finuslugi Credit min</t>
  </si>
  <si>
    <t>Index Finuslugi Credit max</t>
  </si>
  <si>
    <t>Index Finuslugi Credit avg</t>
  </si>
  <si>
    <t>Index Finuslugi Credit, max is an indicator that reflects the average value of the upper bounds of the full cost of credit for consumer cash loans as specified in the tariffs of the top-20 banks by retail loan portfolio.</t>
  </si>
  <si>
    <t>Index Finuslugi Credit, min is an indicator that reflects the average value of the lower bounds of the full cost of credit for consumer cash loans as specified in the tariffs of the top-20 banks by retail loan portfolio.</t>
  </si>
  <si>
    <t>Index Finuslugi Credit, avg is an indicator that reflects the average value of the full cost of credit for consumer cash loans as specified in the tariffs of the top-20 banks by retail loan portfolio.</t>
  </si>
  <si>
    <t>Credits</t>
  </si>
  <si>
    <t>Index Finuslugi Savings, avg</t>
  </si>
  <si>
    <t>Index Finuslugi Savings, max</t>
  </si>
  <si>
    <t>Index Finuslugi Savings, avg is an indicator that reflects the average level of base interest rates on savings accounts available to existing clients without additional conditions such as subscriptions or premium packages. Data from the twenty largest banks by deposit volume is used.</t>
  </si>
  <si>
    <t>Index Finuslugi Savings, max is an indicator that reflects the average level of maximum interest rates on savings accounts available to existing clients, including bonuses based on fulfilling certain conditions or using additional services. Data from the twenty largest banks by deposit volume is used.</t>
  </si>
  <si>
    <t>Savings</t>
  </si>
  <si>
    <t>Sunflower Meal NAMEX Export Index is calculated basing on OTC contracts with sunflower meal.
The index values are determined in US dollars per ton.</t>
  </si>
  <si>
    <t>REPO Rates with CCP are calculated separately for bonds (including Eurobonds) (MOEXREPO) and shares (MOEXREPOEQ). The calculation of MOEXREPO indicators takes into account transactions made bonds admitted to repo with the CCP. The indicators MOEXREPOEQ account trades made with shares admitted to repo with the CCP. When calculating the indicators values are used in Unaddressed mode and trades executed in Addressable mode. The calculation of the indicator values is carried out every working day at 12:30 MSK and / or at 19:00 MSK. When calculating the indicators at 12:30 Moscow time the specified calculation includes transactions entered during the period from the beginning of the current trading day to 12:30 Moscow time the same business day. When calculating the indicators at 19:00 Moscow time, the specified calculation includes transactions entered into during the period from 12:30 Moscow time (inclusive) of the current day to 19:00 Moscow time the same business day.</t>
  </si>
  <si>
    <t>MOEX ESG Ratings Index</t>
  </si>
  <si>
    <t>ESGI</t>
  </si>
  <si>
    <t>MOEX ESG Ratings Index is an equity index with calculation base including shares of companies which have valid ESG ratings from Russian credit rating agencies.</t>
  </si>
  <si>
    <t>ESGITR</t>
  </si>
  <si>
    <t>MOEX ESG Ratings Total Return Index</t>
  </si>
  <si>
    <t>MOEX ESG Ratings Total Return Index is a total return index with calculation base including shares of companies which have valid ESG ratings from Russian credit rating agencies. The index takes into account dividend payments on shares.</t>
  </si>
  <si>
    <t>RU000A10EC89</t>
  </si>
  <si>
    <t xml:space="preserve">	RU000A10EC97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</si>
</sst>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9]mmmm\ yyyy;@"/>
  </numFmts>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Tahoma"/>
      <family val="2"/>
      <charset val="204"/>
    </font>
    <font>
      <sz val="11"/>
      <color theme="1"/>
      <name val="Arial"/>
      <family val="2"/>
      <charset val="204"/>
    </font>
    <font>
      <sz val="10"/>
      <color theme="1"/>
      <name val="Arial"/>
      <family val="2"/>
      <charset val="204"/>
    </font>
    <font>
      <b/>
      <sz val="10"/>
      <color theme="0"/>
      <name val="Arial"/>
      <family val="2"/>
      <charset val="204"/>
    </font>
    <font>
      <sz val="9"/>
      <color theme="1"/>
      <name val="Tahoma"/>
      <family val="2"/>
      <charset val="204"/>
    </font>
    <font>
      <b/>
      <sz val="11"/>
      <color theme="0"/>
      <name val="Arial"/>
      <family val="2"/>
      <charset val="204"/>
    </font>
    <font>
      <sz val="11"/>
      <color rgb="FF262626"/>
      <name val="Arial"/>
      <family val="2"/>
      <charset val="204"/>
    </font>
    <font>
      <b/>
      <sz val="10"/>
      <color rgb="FF000000"/>
      <name val="Arial"/>
      <family val="2"/>
      <charset val="204"/>
    </font>
    <font>
      <sz val="11"/>
      <name val="Arial"/>
      <family val="2"/>
      <charset val="204"/>
    </font>
    <font>
      <sz val="9"/>
      <color rgb="FF000000"/>
      <name val="Arial"/>
      <family val="2"/>
      <charset val="204"/>
    </font>
    <font>
      <u/>
      <sz val="11"/>
      <color theme="10"/>
      <name val="Calibri"/>
      <family val="2"/>
      <scheme val="minor"/>
    </font>
    <font>
      <sz val="11"/>
      <color theme="2" tint="-0.749992370372631"/>
      <name val="Arial"/>
      <family val="2"/>
      <charset val="204"/>
    </font>
    <font>
      <b/>
      <sz val="10"/>
      <color theme="2" tint="-0.749992370372631"/>
      <name val="Arial"/>
      <family val="2"/>
      <charset val="204"/>
    </font>
    <font>
      <u/>
      <sz val="11"/>
      <color theme="2" tint="-0.749992370372631"/>
      <name val="Arial"/>
      <family val="2"/>
      <charset val="204"/>
    </font>
    <font>
      <b/>
      <sz val="11"/>
      <color rgb="FFFF0000"/>
      <name val="Arial"/>
      <family val="2"/>
      <charset val="204"/>
    </font>
    <font>
      <sz val="11"/>
      <color rgb="FF000000"/>
      <name val="Arial"/>
      <family val="2"/>
      <charset val="204"/>
    </font>
    <font>
      <sz val="11"/>
      <color rgb="FFFF0000"/>
      <name val="Arial"/>
      <family val="2"/>
      <charset val="204"/>
    </font>
    <font>
      <i/>
      <sz val="11"/>
      <color theme="1"/>
      <name val="Arial"/>
      <family val="2"/>
      <charset val="204"/>
    </font>
    <font>
      <sz val="11"/>
      <color rgb="FF333333"/>
      <name val="Arial"/>
      <family val="2"/>
      <charset val="204"/>
    </font>
    <font>
      <b/>
      <sz val="11"/>
      <color theme="1"/>
      <name val="Arial"/>
      <family val="2"/>
      <charset val="204"/>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1"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theme="2" tint="-0.499984740745262"/>
      </bottom>
      <diagonal/>
    </border>
    <border>
      <left/>
      <right style="thin">
        <color indexed="64"/>
      </right>
      <top style="thin">
        <color indexed="64"/>
      </top>
      <bottom style="medium">
        <color theme="2" tint="-0.499984740745262"/>
      </bottom>
      <diagonal/>
    </border>
    <border>
      <left style="thin">
        <color indexed="64"/>
      </left>
      <right/>
      <top style="medium">
        <color theme="2" tint="-0.499984740745262"/>
      </top>
      <bottom/>
      <diagonal/>
    </border>
    <border>
      <left/>
      <right/>
      <top style="medium">
        <color theme="2" tint="-0.499984740745262"/>
      </top>
      <bottom/>
      <diagonal/>
    </border>
    <border>
      <left/>
      <right style="thin">
        <color indexed="64"/>
      </right>
      <top style="medium">
        <color theme="2" tint="-0.499984740745262"/>
      </top>
      <bottom/>
      <diagonal/>
    </border>
  </borders>
  <cellStyleXfs count="4">
    <xf numFmtId="0" fontId="0" fillId="0" borderId="0"/>
    <xf numFmtId="0" fontId="3" fillId="0" borderId="0"/>
    <xf numFmtId="0" fontId="8" fillId="0" borderId="0"/>
    <xf numFmtId="0" fontId="14" fillId="0" borderId="0" applyNumberFormat="0" applyFill="0" applyBorder="0" applyAlignment="0" applyProtection="0"/>
  </cellStyleXfs>
  <cellXfs count="284">
    <xf numFmtId="0" fontId="0" fillId="0" borderId="0" xfId="0"/>
    <xf numFmtId="0" fontId="5" fillId="0" borderId="0" xfId="0" applyFont="1"/>
    <xf numFmtId="0" fontId="0" fillId="0" borderId="0" xfId="0" applyAlignment="1">
      <alignment vertical="center" wrapText="1"/>
    </xf>
    <xf numFmtId="0" fontId="15" fillId="0" borderId="0" xfId="0" applyFont="1"/>
    <xf numFmtId="0" fontId="4" fillId="0" borderId="0" xfId="0" applyFont="1" applyBorder="1" applyAlignment="1">
      <alignment horizontal="left" vertical="center" wrapText="1"/>
    </xf>
    <xf numFmtId="0" fontId="0" fillId="0" borderId="0" xfId="0" applyBorder="1" applyAlignment="1">
      <alignment horizontal="left" vertical="center"/>
    </xf>
    <xf numFmtId="0" fontId="17" fillId="0" borderId="7" xfId="3" applyFont="1" applyBorder="1" applyAlignment="1">
      <alignment horizontal="left" vertical="center" wrapText="1"/>
    </xf>
    <xf numFmtId="0" fontId="13" fillId="0" borderId="8" xfId="0" applyFont="1" applyBorder="1" applyAlignment="1">
      <alignment horizontal="right" vertical="center" wrapText="1"/>
    </xf>
    <xf numFmtId="0" fontId="17" fillId="0" borderId="7" xfId="3" applyFont="1" applyFill="1" applyBorder="1" applyAlignment="1">
      <alignment horizontal="left" vertical="center" wrapText="1"/>
    </xf>
    <xf numFmtId="0" fontId="16" fillId="0" borderId="9" xfId="0" applyFont="1" applyBorder="1" applyAlignment="1">
      <alignment horizontal="left" vertical="center" wrapText="1"/>
    </xf>
    <xf numFmtId="0" fontId="11" fillId="0" borderId="10" xfId="0" applyFont="1" applyBorder="1" applyAlignment="1">
      <alignment horizontal="righ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0" fillId="0" borderId="11" xfId="0" applyBorder="1" applyAlignment="1">
      <alignment horizontal="left" vertical="center"/>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0" fillId="0" borderId="12" xfId="0" applyBorder="1" applyAlignment="1">
      <alignment horizontal="left" vertical="center"/>
    </xf>
    <xf numFmtId="0" fontId="12" fillId="0" borderId="12" xfId="0" applyFont="1" applyBorder="1" applyAlignment="1">
      <alignment horizontal="lef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15" fillId="4" borderId="15" xfId="0" applyFont="1" applyFill="1" applyBorder="1"/>
    <xf numFmtId="0" fontId="5" fillId="4" borderId="14" xfId="0" applyFont="1" applyFill="1" applyBorder="1"/>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4" borderId="11" xfId="1"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Border="1" applyAlignment="1">
      <alignment horizontal="left" vertical="center" wrapText="1"/>
    </xf>
    <xf numFmtId="14" fontId="10" fillId="0" borderId="6" xfId="0" applyNumberFormat="1"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center" vertical="center" wrapText="1"/>
    </xf>
    <xf numFmtId="14" fontId="5" fillId="0" borderId="14" xfId="0" applyNumberFormat="1" applyFont="1" applyBorder="1" applyAlignment="1">
      <alignment horizontal="center"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0" xfId="0" quotePrefix="1" applyFont="1" applyBorder="1" applyAlignment="1">
      <alignment horizontal="center" vertical="center" wrapText="1"/>
    </xf>
    <xf numFmtId="14" fontId="5" fillId="0" borderId="0" xfId="0" quotePrefix="1" applyNumberFormat="1" applyFont="1" applyBorder="1" applyAlignment="1">
      <alignment horizontal="center" vertical="center" wrapText="1"/>
    </xf>
    <xf numFmtId="14" fontId="5" fillId="0" borderId="8" xfId="0" quotePrefix="1" applyNumberFormat="1" applyFont="1" applyBorder="1" applyAlignment="1">
      <alignment horizontal="center" vertical="center" wrapText="1"/>
    </xf>
    <xf numFmtId="0" fontId="5" fillId="0" borderId="0" xfId="0" applyFont="1" applyBorder="1" applyAlignment="1">
      <alignment horizontal="left" vertical="center"/>
    </xf>
    <xf numFmtId="14" fontId="5" fillId="0" borderId="0" xfId="0" applyNumberFormat="1" applyFont="1" applyBorder="1" applyAlignment="1">
      <alignment horizontal="center" vertical="center" wrapText="1"/>
    </xf>
    <xf numFmtId="14" fontId="5" fillId="0" borderId="8" xfId="0" applyNumberFormat="1" applyFont="1" applyBorder="1" applyAlignment="1">
      <alignment horizontal="center" vertical="center"/>
    </xf>
    <xf numFmtId="0" fontId="5" fillId="0" borderId="12" xfId="0" applyFont="1" applyBorder="1" applyAlignment="1">
      <alignment horizontal="left" vertical="center"/>
    </xf>
    <xf numFmtId="0" fontId="19" fillId="0" borderId="12" xfId="0" applyFont="1" applyFill="1" applyBorder="1" applyAlignment="1">
      <alignment horizontal="center" vertical="center" wrapText="1"/>
    </xf>
    <xf numFmtId="0" fontId="19" fillId="0" borderId="12" xfId="0" applyFont="1" applyBorder="1" applyAlignment="1">
      <alignment horizontal="center" vertical="center" wrapText="1"/>
    </xf>
    <xf numFmtId="14" fontId="5" fillId="0" borderId="12" xfId="0" applyNumberFormat="1" applyFont="1" applyBorder="1" applyAlignment="1">
      <alignment horizontal="center" vertical="center" wrapText="1"/>
    </xf>
    <xf numFmtId="14"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14" fontId="5" fillId="0" borderId="11" xfId="0" applyNumberFormat="1" applyFont="1" applyBorder="1" applyAlignment="1">
      <alignment horizontal="center" vertical="center" wrapText="1"/>
    </xf>
    <xf numFmtId="14" fontId="5" fillId="0" borderId="6" xfId="0" applyNumberFormat="1" applyFont="1" applyBorder="1" applyAlignment="1">
      <alignment horizontal="center" vertical="center"/>
    </xf>
    <xf numFmtId="0" fontId="5" fillId="0" borderId="12" xfId="0" applyFont="1" applyBorder="1" applyAlignment="1">
      <alignment horizontal="center" vertical="center"/>
    </xf>
    <xf numFmtId="14" fontId="5" fillId="0" borderId="14" xfId="0" applyNumberFormat="1" applyFont="1" applyBorder="1" applyAlignment="1">
      <alignment horizontal="center" vertical="center"/>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14" fontId="5" fillId="0" borderId="6"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0" xfId="0" applyFont="1" applyFill="1" applyBorder="1" applyAlignment="1">
      <alignment horizontal="center" vertical="center" wrapText="1"/>
    </xf>
    <xf numFmtId="14"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12" xfId="0" applyFont="1" applyFill="1" applyBorder="1" applyAlignment="1">
      <alignment horizontal="center" vertical="center" wrapText="1"/>
    </xf>
    <xf numFmtId="14" fontId="5" fillId="0" borderId="10" xfId="0" applyNumberFormat="1"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xf>
    <xf numFmtId="2" fontId="5" fillId="0" borderId="0" xfId="0" applyNumberFormat="1" applyFont="1" applyBorder="1" applyAlignment="1">
      <alignment horizontal="center" vertical="center" wrapText="1"/>
    </xf>
    <xf numFmtId="2" fontId="19" fillId="0" borderId="0" xfId="0" applyNumberFormat="1" applyFont="1" applyBorder="1" applyAlignment="1">
      <alignment horizontal="center" vertical="center"/>
    </xf>
    <xf numFmtId="2" fontId="5" fillId="0" borderId="11" xfId="0" applyNumberFormat="1" applyFont="1" applyBorder="1" applyAlignment="1">
      <alignment horizontal="center" vertical="center" wrapText="1"/>
    </xf>
    <xf numFmtId="2" fontId="5" fillId="0" borderId="12"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20" fontId="5" fillId="0" borderId="0"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6" fillId="0" borderId="0" xfId="0" applyFont="1"/>
    <xf numFmtId="14" fontId="6" fillId="0" borderId="0" xfId="0" applyNumberFormat="1" applyFont="1"/>
    <xf numFmtId="0" fontId="6" fillId="0" borderId="0" xfId="0" applyFont="1" applyAlignment="1">
      <alignment horizontal="left" vertical="center"/>
    </xf>
    <xf numFmtId="0" fontId="6" fillId="0" borderId="0" xfId="0" applyFont="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9" fillId="4" borderId="13" xfId="1" applyFont="1" applyFill="1" applyBorder="1" applyAlignment="1">
      <alignment horizontal="center" vertical="center"/>
    </xf>
    <xf numFmtId="164" fontId="9" fillId="4" borderId="13" xfId="1" applyNumberFormat="1" applyFont="1" applyFill="1" applyBorder="1" applyAlignment="1">
      <alignment horizontal="center" vertical="center"/>
    </xf>
    <xf numFmtId="0" fontId="9" fillId="4" borderId="14" xfId="1" applyFont="1" applyFill="1" applyBorder="1" applyAlignment="1">
      <alignment horizontal="center" vertical="center"/>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2" fillId="0" borderId="12" xfId="0" applyFont="1" applyBorder="1" applyAlignment="1">
      <alignment horizontal="center" vertical="center" wrapText="1"/>
    </xf>
    <xf numFmtId="14" fontId="12" fillId="0" borderId="10" xfId="0" applyNumberFormat="1" applyFont="1" applyBorder="1" applyAlignment="1">
      <alignment horizontal="center" vertical="center" wrapText="1"/>
    </xf>
    <xf numFmtId="0" fontId="20" fillId="0" borderId="0" xfId="0" applyFont="1" applyBorder="1" applyAlignment="1">
      <alignment horizontal="left" vertical="center" wrapText="1"/>
    </xf>
    <xf numFmtId="0" fontId="5" fillId="0" borderId="13" xfId="0" applyFont="1" applyFill="1" applyBorder="1" applyAlignment="1">
      <alignment horizontal="left" vertical="center"/>
    </xf>
    <xf numFmtId="0" fontId="12" fillId="0" borderId="13" xfId="0" applyFont="1" applyBorder="1" applyAlignment="1">
      <alignment horizontal="center" vertical="center" wrapText="1"/>
    </xf>
    <xf numFmtId="14" fontId="12" fillId="0" borderId="13" xfId="0" applyNumberFormat="1" applyFont="1" applyBorder="1" applyAlignment="1">
      <alignment horizontal="center" vertical="center" wrapText="1"/>
    </xf>
    <xf numFmtId="0" fontId="20" fillId="3" borderId="0" xfId="0" applyFont="1" applyFill="1" applyAlignment="1">
      <alignment horizontal="center" vertical="center"/>
    </xf>
    <xf numFmtId="0" fontId="9" fillId="4" borderId="13" xfId="1" applyFont="1" applyFill="1" applyBorder="1" applyAlignment="1">
      <alignment horizontal="left" vertical="center"/>
    </xf>
    <xf numFmtId="0" fontId="9" fillId="2"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9" fillId="4" borderId="15" xfId="1" applyFont="1" applyFill="1" applyBorder="1" applyAlignment="1">
      <alignment horizontal="left" vertical="center"/>
    </xf>
    <xf numFmtId="0" fontId="9"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5" xfId="0" applyFont="1" applyBorder="1" applyAlignment="1">
      <alignment horizontal="left" vertical="center" wrapText="1"/>
    </xf>
    <xf numFmtId="0" fontId="5" fillId="0" borderId="13" xfId="0" applyFont="1" applyBorder="1" applyAlignment="1">
      <alignment horizontal="left" vertical="center"/>
    </xf>
    <xf numFmtId="0" fontId="20" fillId="3" borderId="0" xfId="0" applyFont="1" applyFill="1" applyAlignment="1">
      <alignment horizontal="left" vertical="center"/>
    </xf>
    <xf numFmtId="20" fontId="12" fillId="0" borderId="12"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0" fontId="5" fillId="0" borderId="12" xfId="0" quotePrefix="1" applyFont="1" applyFill="1" applyBorder="1" applyAlignment="1">
      <alignment horizontal="center" vertical="center" wrapText="1"/>
    </xf>
    <xf numFmtId="14" fontId="5" fillId="0" borderId="12"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9" fillId="4" borderId="15" xfId="1"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1" fillId="0" borderId="0" xfId="0" applyFont="1" applyBorder="1" applyAlignment="1">
      <alignment horizontal="left" vertical="center" wrapText="1"/>
    </xf>
    <xf numFmtId="0" fontId="19" fillId="0" borderId="0" xfId="0" applyFont="1" applyBorder="1" applyAlignment="1">
      <alignment horizontal="left"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11" xfId="0" quotePrefix="1" applyFont="1" applyBorder="1" applyAlignment="1">
      <alignment horizontal="center" vertical="center" wrapText="1"/>
    </xf>
    <xf numFmtId="0" fontId="5" fillId="0" borderId="12" xfId="0" applyFont="1" applyFill="1" applyBorder="1" applyAlignment="1">
      <alignment horizontal="left" vertical="center"/>
    </xf>
    <xf numFmtId="0" fontId="12" fillId="0" borderId="12"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20" fontId="5" fillId="0" borderId="11" xfId="0" applyNumberFormat="1" applyFont="1" applyBorder="1" applyAlignment="1">
      <alignment horizontal="center" vertical="center" wrapText="1"/>
    </xf>
    <xf numFmtId="20" fontId="5" fillId="0" borderId="0" xfId="0" applyNumberFormat="1" applyFont="1" applyBorder="1" applyAlignment="1">
      <alignment horizontal="center" vertical="center" wrapText="1"/>
    </xf>
    <xf numFmtId="0" fontId="22"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2" fillId="0" borderId="11" xfId="0" quotePrefix="1" applyFont="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0" xfId="0" quotePrefix="1" applyFont="1" applyBorder="1" applyAlignment="1">
      <alignment horizontal="center" vertical="center" wrapText="1"/>
    </xf>
    <xf numFmtId="14" fontId="12" fillId="0" borderId="0" xfId="0" applyNumberFormat="1" applyFont="1" applyBorder="1" applyAlignment="1">
      <alignment horizontal="center" vertical="center" wrapText="1"/>
    </xf>
    <xf numFmtId="0" fontId="12" fillId="0" borderId="12" xfId="0" quotePrefix="1" applyFont="1" applyBorder="1" applyAlignment="1">
      <alignment horizontal="center" vertical="center" wrapText="1"/>
    </xf>
    <xf numFmtId="14" fontId="12" fillId="0" borderId="12" xfId="0" applyNumberFormat="1" applyFont="1" applyBorder="1" applyAlignment="1">
      <alignment horizontal="center" vertical="center" wrapText="1"/>
    </xf>
    <xf numFmtId="20" fontId="12" fillId="0" borderId="12" xfId="0" applyNumberFormat="1" applyFont="1" applyBorder="1" applyAlignment="1">
      <alignment horizontal="center" vertical="center" wrapText="1"/>
    </xf>
    <xf numFmtId="0" fontId="5" fillId="0" borderId="12" xfId="0" quotePrefix="1" applyFont="1" applyBorder="1" applyAlignment="1">
      <alignment horizontal="center" vertical="center" wrapText="1"/>
    </xf>
    <xf numFmtId="20" fontId="5" fillId="0" borderId="12" xfId="0" applyNumberFormat="1" applyFont="1" applyBorder="1" applyAlignment="1">
      <alignment horizontal="center" vertical="center" wrapText="1"/>
    </xf>
    <xf numFmtId="0" fontId="5" fillId="0" borderId="0" xfId="0" applyFont="1" applyFill="1" applyAlignment="1">
      <alignment horizontal="center" vertical="center"/>
    </xf>
    <xf numFmtId="0" fontId="5" fillId="0" borderId="12"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14" fontId="5" fillId="0" borderId="6" xfId="0" quotePrefix="1" applyNumberFormat="1" applyFont="1" applyBorder="1" applyAlignment="1">
      <alignment horizontal="center" vertical="center" wrapText="1"/>
    </xf>
    <xf numFmtId="0" fontId="19" fillId="0" borderId="13" xfId="0" applyFont="1" applyBorder="1" applyAlignment="1">
      <alignment horizontal="center" vertical="center" wrapText="1"/>
    </xf>
    <xf numFmtId="4" fontId="22" fillId="0" borderId="13" xfId="0" applyNumberFormat="1" applyFont="1" applyBorder="1" applyAlignment="1">
      <alignment horizontal="center" vertical="center" wrapText="1"/>
    </xf>
    <xf numFmtId="14" fontId="5" fillId="0" borderId="13" xfId="0" applyNumberFormat="1" applyFont="1" applyBorder="1" applyAlignment="1">
      <alignment horizontal="center" vertical="center" wrapText="1"/>
    </xf>
    <xf numFmtId="0" fontId="5" fillId="0" borderId="0" xfId="2" applyFont="1"/>
    <xf numFmtId="0" fontId="5" fillId="0" borderId="13" xfId="2" applyFont="1" applyBorder="1" applyAlignment="1">
      <alignment horizontal="left" vertical="center" wrapText="1"/>
    </xf>
    <xf numFmtId="0" fontId="22" fillId="0" borderId="13" xfId="2" applyFont="1" applyBorder="1" applyAlignment="1">
      <alignment horizontal="left" vertical="center" wrapText="1"/>
    </xf>
    <xf numFmtId="14" fontId="5" fillId="0" borderId="14" xfId="2" applyNumberFormat="1" applyFont="1" applyBorder="1" applyAlignment="1">
      <alignment horizontal="center" vertical="center" wrapText="1"/>
    </xf>
    <xf numFmtId="0" fontId="5" fillId="0" borderId="1" xfId="2" applyFont="1" applyBorder="1" applyAlignment="1">
      <alignment horizontal="left" vertical="center" wrapText="1"/>
    </xf>
    <xf numFmtId="0" fontId="19" fillId="0" borderId="13" xfId="2" applyFont="1" applyBorder="1" applyAlignment="1">
      <alignment horizontal="center" vertical="center" wrapText="1"/>
    </xf>
    <xf numFmtId="14" fontId="5" fillId="0" borderId="13" xfId="2"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0" fillId="0" borderId="12" xfId="0" applyBorder="1" applyAlignment="1">
      <alignment horizontal="center"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164" fontId="9" fillId="4" borderId="13" xfId="1" applyNumberFormat="1" applyFont="1" applyFill="1" applyBorder="1" applyAlignment="1">
      <alignment horizontal="center" vertical="center"/>
    </xf>
    <xf numFmtId="0" fontId="5" fillId="0" borderId="15" xfId="0" applyFont="1" applyBorder="1" applyAlignment="1">
      <alignment horizontal="left" vertical="center" wrapText="1"/>
    </xf>
    <xf numFmtId="0" fontId="5" fillId="0" borderId="12" xfId="0" applyNumberFormat="1" applyFont="1" applyBorder="1" applyAlignment="1">
      <alignment horizontal="center" vertical="center" wrapText="1"/>
    </xf>
    <xf numFmtId="0" fontId="19" fillId="0" borderId="12" xfId="0" applyFont="1" applyBorder="1" applyAlignment="1">
      <alignment horizontal="center" vertical="center"/>
    </xf>
    <xf numFmtId="0" fontId="22" fillId="0" borderId="12" xfId="0" applyFont="1" applyBorder="1" applyAlignment="1">
      <alignment horizontal="center" vertical="center"/>
    </xf>
    <xf numFmtId="14" fontId="10" fillId="0" borderId="6" xfId="0" applyNumberFormat="1" applyFont="1" applyBorder="1" applyAlignment="1">
      <alignment horizontal="center" vertical="center"/>
    </xf>
    <xf numFmtId="14" fontId="10" fillId="0" borderId="10" xfId="0" applyNumberFormat="1" applyFont="1" applyBorder="1" applyAlignment="1">
      <alignment horizontal="center" vertical="center"/>
    </xf>
    <xf numFmtId="4" fontId="5" fillId="0" borderId="0" xfId="0" applyNumberFormat="1" applyFont="1" applyBorder="1" applyAlignment="1">
      <alignment horizontal="left" vertical="center" wrapText="1"/>
    </xf>
    <xf numFmtId="0" fontId="22" fillId="0" borderId="0" xfId="0" applyFont="1" applyBorder="1" applyAlignment="1">
      <alignment horizontal="center" vertical="center"/>
    </xf>
    <xf numFmtId="0" fontId="22" fillId="0" borderId="12" xfId="0" applyFont="1" applyBorder="1" applyAlignment="1">
      <alignment horizontal="center" vertical="center" wrapText="1"/>
    </xf>
    <xf numFmtId="0" fontId="19" fillId="0" borderId="11" xfId="0" applyFont="1" applyBorder="1" applyAlignment="1">
      <alignment horizontal="center" vertical="center"/>
    </xf>
    <xf numFmtId="14" fontId="10" fillId="0" borderId="8" xfId="0" applyNumberFormat="1" applyFont="1" applyBorder="1" applyAlignment="1">
      <alignment horizontal="center" vertical="center"/>
    </xf>
    <xf numFmtId="4" fontId="5" fillId="0" borderId="0"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vertical="center" wrapText="1"/>
    </xf>
    <xf numFmtId="0" fontId="6" fillId="0" borderId="12"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9" fillId="4" borderId="15" xfId="1" applyFont="1" applyFill="1" applyBorder="1" applyAlignment="1">
      <alignment horizontal="center" vertical="center"/>
    </xf>
    <xf numFmtId="0" fontId="9" fillId="4" borderId="13" xfId="1" applyFont="1" applyFill="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64" fontId="9" fillId="4" borderId="13" xfId="1" applyNumberFormat="1" applyFont="1" applyFill="1" applyBorder="1" applyAlignment="1">
      <alignment horizontal="center" vertical="center"/>
    </xf>
    <xf numFmtId="164" fontId="9" fillId="4" borderId="14" xfId="1" applyNumberFormat="1" applyFont="1" applyFill="1" applyBorder="1" applyAlignment="1">
      <alignment horizontal="center" vertical="center"/>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9" fillId="0" borderId="0" xfId="0" applyFont="1" applyBorder="1" applyAlignment="1">
      <alignment horizontal="left" vertical="center" wrapText="1"/>
    </xf>
    <xf numFmtId="4" fontId="5" fillId="0" borderId="0" xfId="0" applyNumberFormat="1" applyFont="1" applyBorder="1" applyAlignment="1">
      <alignment horizontal="left" vertical="center" wrapText="1"/>
    </xf>
    <xf numFmtId="0" fontId="5"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9" fillId="4" borderId="15" xfId="1" applyFont="1" applyFill="1" applyBorder="1" applyAlignment="1">
      <alignment horizontal="left" vertical="center"/>
    </xf>
    <xf numFmtId="0" fontId="9" fillId="4" borderId="13" xfId="1" applyFont="1" applyFill="1" applyBorder="1" applyAlignment="1">
      <alignment horizontal="left" vertical="center"/>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23" fillId="0" borderId="0" xfId="0" applyFont="1" applyAlignment="1">
      <alignment horizontal="left" vertical="center"/>
    </xf>
    <xf numFmtId="0" fontId="9" fillId="4" borderId="5" xfId="1" applyFont="1" applyFill="1" applyBorder="1" applyAlignment="1">
      <alignment horizontal="center" vertical="center"/>
    </xf>
    <xf numFmtId="0" fontId="9" fillId="4" borderId="11" xfId="1" applyFont="1" applyFill="1" applyBorder="1" applyAlignment="1">
      <alignment horizontal="center" vertical="center"/>
    </xf>
    <xf numFmtId="164" fontId="9" fillId="4" borderId="16" xfId="1" applyNumberFormat="1" applyFont="1" applyFill="1" applyBorder="1" applyAlignment="1">
      <alignment horizontal="center" vertical="center"/>
    </xf>
    <xf numFmtId="164" fontId="9" fillId="4" borderId="17" xfId="1"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164" fontId="9" fillId="4" borderId="11" xfId="1" applyNumberFormat="1" applyFont="1" applyFill="1" applyBorder="1" applyAlignment="1">
      <alignment horizontal="center" vertical="center"/>
    </xf>
    <xf numFmtId="164" fontId="9" fillId="4" borderId="6" xfId="1" applyNumberFormat="1" applyFont="1" applyFill="1" applyBorder="1" applyAlignment="1">
      <alignment horizontal="center" vertical="center"/>
    </xf>
    <xf numFmtId="0" fontId="5" fillId="0" borderId="15" xfId="0" applyFont="1" applyBorder="1" applyAlignment="1">
      <alignment horizontal="left" vertical="center" wrapText="1"/>
    </xf>
    <xf numFmtId="164" fontId="9" fillId="4" borderId="13" xfId="1" applyNumberFormat="1" applyFont="1" applyFill="1" applyBorder="1" applyAlignment="1">
      <alignment horizontal="center" vertical="center" wrapText="1"/>
    </xf>
    <xf numFmtId="164" fontId="9" fillId="4" borderId="14" xfId="1" applyNumberFormat="1" applyFont="1" applyFill="1" applyBorder="1" applyAlignment="1">
      <alignment horizontal="center" vertical="center" wrapText="1"/>
    </xf>
    <xf numFmtId="0" fontId="9" fillId="4" borderId="1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4" borderId="5" xfId="1" applyFont="1" applyFill="1" applyBorder="1" applyAlignment="1">
      <alignment horizontal="left" vertical="center"/>
    </xf>
    <xf numFmtId="0" fontId="7" fillId="4" borderId="11" xfId="1" applyFont="1" applyFill="1" applyBorder="1" applyAlignment="1">
      <alignment horizontal="left" vertical="center"/>
    </xf>
    <xf numFmtId="0" fontId="18" fillId="0" borderId="0" xfId="0" applyFont="1" applyBorder="1" applyAlignment="1">
      <alignment horizontal="left" vertical="center" wrapText="1"/>
    </xf>
    <xf numFmtId="164" fontId="7" fillId="4" borderId="11" xfId="1" applyNumberFormat="1" applyFont="1" applyFill="1" applyBorder="1" applyAlignment="1">
      <alignment horizontal="center" vertical="center"/>
    </xf>
    <xf numFmtId="164" fontId="7" fillId="4" borderId="6" xfId="1" applyNumberFormat="1" applyFont="1" applyFill="1" applyBorder="1" applyAlignment="1">
      <alignment horizontal="center"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9" fillId="4" borderId="5" xfId="1" applyFont="1" applyFill="1" applyBorder="1" applyAlignment="1">
      <alignment horizontal="left" vertical="center"/>
    </xf>
    <xf numFmtId="0" fontId="9" fillId="4" borderId="11" xfId="1" applyFont="1" applyFill="1" applyBorder="1" applyAlignment="1">
      <alignment horizontal="left" vertical="center"/>
    </xf>
    <xf numFmtId="0" fontId="9" fillId="4" borderId="5" xfId="1" applyFont="1" applyFill="1" applyBorder="1" applyAlignment="1">
      <alignment horizontal="center" vertical="center" wrapText="1"/>
    </xf>
    <xf numFmtId="0" fontId="9" fillId="4" borderId="11" xfId="1" applyFont="1" applyFill="1" applyBorder="1" applyAlignment="1">
      <alignment horizontal="center" vertical="center" wrapText="1"/>
    </xf>
    <xf numFmtId="164" fontId="9" fillId="4" borderId="11" xfId="1" applyNumberFormat="1" applyFont="1" applyFill="1" applyBorder="1" applyAlignment="1">
      <alignment horizontal="center" vertical="center" wrapText="1"/>
    </xf>
    <xf numFmtId="164" fontId="9" fillId="4" borderId="6" xfId="1" applyNumberFormat="1" applyFont="1" applyFill="1" applyBorder="1" applyAlignment="1">
      <alignment horizontal="center" vertical="center" wrapText="1"/>
    </xf>
  </cellXfs>
  <cellStyles count="4">
    <cellStyle name="Normal 2" xfId="1" xr:uid="{28B8A2F1-E0F7-4847-9B57-A84014834426}"/>
    <cellStyle name="Гиперссылка" xfId="3" builtinId="8"/>
    <cellStyle name="Обычный" xfId="0" builtinId="0"/>
    <cellStyle name="Обычный 2" xfId="2" xr:uid="{0BF2A3F2-310D-45C6-85AE-67B3EEF4E2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335280</xdr:colOff>
      <xdr:row>0</xdr:row>
      <xdr:rowOff>0</xdr:rowOff>
    </xdr:from>
    <xdr:to>
      <xdr:col>1</xdr:col>
      <xdr:colOff>1047792</xdr:colOff>
      <xdr:row>0</xdr:row>
      <xdr:rowOff>590101</xdr:rowOff>
    </xdr:to>
    <xdr:pic>
      <xdr:nvPicPr>
        <xdr:cNvPr id="2" name="Рисунок 1">
          <a:extLst>
            <a:ext uri="{FF2B5EF4-FFF2-40B4-BE49-F238E27FC236}">
              <a16:creationId xmlns:a16="http://schemas.microsoft.com/office/drawing/2014/main" id="{A36F9D9F-E650-4DB9-8BDD-73FA06DD3BBE}"/>
            </a:ext>
          </a:extLst>
        </xdr:cNvPr>
        <xdr:cNvPicPr>
          <a:picLocks noChangeAspect="1"/>
        </xdr:cNvPicPr>
      </xdr:nvPicPr>
      <xdr:blipFill rotWithShape="1">
        <a:blip xmlns:r="http://schemas.openxmlformats.org/officeDocument/2006/relationships" r:embed="rId1"/>
        <a:srcRect r="47682"/>
        <a:stretch/>
      </xdr:blipFill>
      <xdr:spPr>
        <a:xfrm>
          <a:off x="1912620" y="0"/>
          <a:ext cx="704892" cy="6053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8</xdr:col>
      <xdr:colOff>704892</xdr:colOff>
      <xdr:row>2</xdr:row>
      <xdr:rowOff>55612</xdr:rowOff>
    </xdr:to>
    <xdr:pic>
      <xdr:nvPicPr>
        <xdr:cNvPr id="2" name="Рисунок 1">
          <a:extLst>
            <a:ext uri="{FF2B5EF4-FFF2-40B4-BE49-F238E27FC236}">
              <a16:creationId xmlns:a16="http://schemas.microsoft.com/office/drawing/2014/main" id="{56860298-C6C5-437B-AA56-DBEB82E16429}"/>
            </a:ext>
          </a:extLst>
        </xdr:cNvPr>
        <xdr:cNvPicPr>
          <a:picLocks noChangeAspect="1"/>
        </xdr:cNvPicPr>
      </xdr:nvPicPr>
      <xdr:blipFill rotWithShape="1">
        <a:blip xmlns:r="http://schemas.openxmlformats.org/officeDocument/2006/relationships" r:embed="rId1"/>
        <a:srcRect r="47682"/>
        <a:stretch/>
      </xdr:blipFill>
      <xdr:spPr>
        <a:xfrm>
          <a:off x="8327571" y="0"/>
          <a:ext cx="704892" cy="5939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511532</xdr:colOff>
      <xdr:row>0</xdr:row>
      <xdr:rowOff>0</xdr:rowOff>
    </xdr:from>
    <xdr:to>
      <xdr:col>9</xdr:col>
      <xdr:colOff>1302853</xdr:colOff>
      <xdr:row>0</xdr:row>
      <xdr:rowOff>516467</xdr:rowOff>
    </xdr:to>
    <xdr:pic>
      <xdr:nvPicPr>
        <xdr:cNvPr id="2" name="Рисунок 1">
          <a:extLst>
            <a:ext uri="{FF2B5EF4-FFF2-40B4-BE49-F238E27FC236}">
              <a16:creationId xmlns:a16="http://schemas.microsoft.com/office/drawing/2014/main" id="{E3A8EA50-E8A6-4A10-A755-4A76925C57D0}"/>
            </a:ext>
          </a:extLst>
        </xdr:cNvPr>
        <xdr:cNvPicPr>
          <a:picLocks noChangeAspect="1"/>
        </xdr:cNvPicPr>
      </xdr:nvPicPr>
      <xdr:blipFill rotWithShape="1">
        <a:blip xmlns:r="http://schemas.openxmlformats.org/officeDocument/2006/relationships" r:embed="rId1"/>
        <a:srcRect r="47682"/>
        <a:stretch/>
      </xdr:blipFill>
      <xdr:spPr>
        <a:xfrm>
          <a:off x="12356399" y="0"/>
          <a:ext cx="791321" cy="5164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27214</xdr:colOff>
      <xdr:row>0</xdr:row>
      <xdr:rowOff>0</xdr:rowOff>
    </xdr:from>
    <xdr:to>
      <xdr:col>9</xdr:col>
      <xdr:colOff>739726</xdr:colOff>
      <xdr:row>0</xdr:row>
      <xdr:rowOff>590101</xdr:rowOff>
    </xdr:to>
    <xdr:pic>
      <xdr:nvPicPr>
        <xdr:cNvPr id="2" name="Рисунок 1">
          <a:extLst>
            <a:ext uri="{FF2B5EF4-FFF2-40B4-BE49-F238E27FC236}">
              <a16:creationId xmlns:a16="http://schemas.microsoft.com/office/drawing/2014/main" id="{4EF9F7DC-2687-49A9-815F-2F8E8B0924A3}"/>
            </a:ext>
          </a:extLst>
        </xdr:cNvPr>
        <xdr:cNvPicPr>
          <a:picLocks noChangeAspect="1"/>
        </xdr:cNvPicPr>
      </xdr:nvPicPr>
      <xdr:blipFill rotWithShape="1">
        <a:blip xmlns:r="http://schemas.openxmlformats.org/officeDocument/2006/relationships" r:embed="rId1"/>
        <a:srcRect r="47682"/>
        <a:stretch/>
      </xdr:blipFill>
      <xdr:spPr>
        <a:xfrm>
          <a:off x="10858500" y="0"/>
          <a:ext cx="704892" cy="5939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120764</xdr:colOff>
      <xdr:row>0</xdr:row>
      <xdr:rowOff>0</xdr:rowOff>
    </xdr:from>
    <xdr:to>
      <xdr:col>7</xdr:col>
      <xdr:colOff>821846</xdr:colOff>
      <xdr:row>1</xdr:row>
      <xdr:rowOff>36018</xdr:rowOff>
    </xdr:to>
    <xdr:pic>
      <xdr:nvPicPr>
        <xdr:cNvPr id="2" name="Рисунок 1">
          <a:extLst>
            <a:ext uri="{FF2B5EF4-FFF2-40B4-BE49-F238E27FC236}">
              <a16:creationId xmlns:a16="http://schemas.microsoft.com/office/drawing/2014/main" id="{06275F3F-605D-4488-831F-B98729A936D4}"/>
            </a:ext>
          </a:extLst>
        </xdr:cNvPr>
        <xdr:cNvPicPr>
          <a:picLocks noChangeAspect="1"/>
        </xdr:cNvPicPr>
      </xdr:nvPicPr>
      <xdr:blipFill rotWithShape="1">
        <a:blip xmlns:r="http://schemas.openxmlformats.org/officeDocument/2006/relationships" r:embed="rId1"/>
        <a:srcRect r="47682"/>
        <a:stretch/>
      </xdr:blipFill>
      <xdr:spPr>
        <a:xfrm>
          <a:off x="7824108" y="0"/>
          <a:ext cx="701082" cy="58370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67734</xdr:colOff>
      <xdr:row>0</xdr:row>
      <xdr:rowOff>25401</xdr:rowOff>
    </xdr:from>
    <xdr:to>
      <xdr:col>9</xdr:col>
      <xdr:colOff>784105</xdr:colOff>
      <xdr:row>0</xdr:row>
      <xdr:rowOff>492149</xdr:rowOff>
    </xdr:to>
    <xdr:pic>
      <xdr:nvPicPr>
        <xdr:cNvPr id="2" name="Рисунок 1">
          <a:extLst>
            <a:ext uri="{FF2B5EF4-FFF2-40B4-BE49-F238E27FC236}">
              <a16:creationId xmlns:a16="http://schemas.microsoft.com/office/drawing/2014/main" id="{9A2F6C6C-4F1F-4AC1-A58B-50B42EC7DE4A}"/>
            </a:ext>
          </a:extLst>
        </xdr:cNvPr>
        <xdr:cNvPicPr>
          <a:picLocks noChangeAspect="1"/>
        </xdr:cNvPicPr>
      </xdr:nvPicPr>
      <xdr:blipFill rotWithShape="1">
        <a:blip xmlns:r="http://schemas.openxmlformats.org/officeDocument/2006/relationships" r:embed="rId1"/>
        <a:srcRect r="47682"/>
        <a:stretch/>
      </xdr:blipFill>
      <xdr:spPr>
        <a:xfrm>
          <a:off x="10752667" y="25401"/>
          <a:ext cx="716371" cy="466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4</xdr:row>
      <xdr:rowOff>0</xdr:rowOff>
    </xdr:from>
    <xdr:to>
      <xdr:col>13</xdr:col>
      <xdr:colOff>304800</xdr:colOff>
      <xdr:row>4</xdr:row>
      <xdr:rowOff>304800</xdr:rowOff>
    </xdr:to>
    <xdr:sp macro="" textlink="">
      <xdr:nvSpPr>
        <xdr:cNvPr id="1030" name="AutoShape 6" descr="https://portal.moex.com/company/NewBrandDocs/%D0%9B%D0%BE%D0%B3%D0%BE%D1%82%D0%B8%D0%BF%D1%8B/MOEX/%D0%A0%D1%83%D1%81%D1%81%D0%BA%D0%B8%D0%B9/MOEX_logo_main_rgb.png">
          <a:extLst>
            <a:ext uri="{FF2B5EF4-FFF2-40B4-BE49-F238E27FC236}">
              <a16:creationId xmlns:a16="http://schemas.microsoft.com/office/drawing/2014/main" id="{A6502E25-A5E6-407A-BC08-557427379BEA}"/>
            </a:ext>
          </a:extLst>
        </xdr:cNvPr>
        <xdr:cNvSpPr>
          <a:spLocks noChangeAspect="1" noChangeArrowheads="1"/>
        </xdr:cNvSpPr>
      </xdr:nvSpPr>
      <xdr:spPr bwMode="auto">
        <a:xfrm>
          <a:off x="14630400"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xdr:row>
      <xdr:rowOff>0</xdr:rowOff>
    </xdr:from>
    <xdr:to>
      <xdr:col>12</xdr:col>
      <xdr:colOff>304800</xdr:colOff>
      <xdr:row>4</xdr:row>
      <xdr:rowOff>304800</xdr:rowOff>
    </xdr:to>
    <xdr:sp macro="" textlink="">
      <xdr:nvSpPr>
        <xdr:cNvPr id="1032" name="AutoShape 8" descr="https://portal.moex.com/company/NewBrandDocs/%D0%9B%D0%BE%D0%B3%D0%BE%D1%82%D0%B8%D0%BF%D1%8B/MOEX/%D0%A0%D1%83%D1%81%D1%81%D0%BA%D0%B8%D0%B9/MOEX_logo_main_rgb.png">
          <a:extLst>
            <a:ext uri="{FF2B5EF4-FFF2-40B4-BE49-F238E27FC236}">
              <a16:creationId xmlns:a16="http://schemas.microsoft.com/office/drawing/2014/main" id="{08247309-C8F7-42EC-919C-62D46B674D88}"/>
            </a:ext>
          </a:extLst>
        </xdr:cNvPr>
        <xdr:cNvSpPr>
          <a:spLocks noChangeAspect="1" noChangeArrowheads="1"/>
        </xdr:cNvSpPr>
      </xdr:nvSpPr>
      <xdr:spPr bwMode="auto">
        <a:xfrm>
          <a:off x="1406842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xdr:row>
      <xdr:rowOff>0</xdr:rowOff>
    </xdr:from>
    <xdr:to>
      <xdr:col>32</xdr:col>
      <xdr:colOff>417741</xdr:colOff>
      <xdr:row>17</xdr:row>
      <xdr:rowOff>33321</xdr:rowOff>
    </xdr:to>
    <xdr:sp macro="" textlink="">
      <xdr:nvSpPr>
        <xdr:cNvPr id="1034" name="AutoShape 10" descr="https://portal.moex.com/company/NewBrandDocs/%D0%9B%D0%BE%D0%B3%D0%BE%D1%82%D0%B8%D0%BF%D1%8B/MOEX/%D0%A0%D1%83%D1%81%D1%81%D0%BA%D0%B8%D0%B9/MOEX_logo_main_rgb.png">
          <a:extLst>
            <a:ext uri="{FF2B5EF4-FFF2-40B4-BE49-F238E27FC236}">
              <a16:creationId xmlns:a16="http://schemas.microsoft.com/office/drawing/2014/main" id="{BC56EDFC-CCF9-4F75-ADBE-B0870607B71D}"/>
            </a:ext>
          </a:extLst>
        </xdr:cNvPr>
        <xdr:cNvSpPr>
          <a:spLocks noChangeAspect="1" noChangeArrowheads="1"/>
        </xdr:cNvSpPr>
      </xdr:nvSpPr>
      <xdr:spPr bwMode="auto">
        <a:xfrm>
          <a:off x="16021050" y="4572000"/>
          <a:ext cx="10582275" cy="466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190500</xdr:colOff>
      <xdr:row>0</xdr:row>
      <xdr:rowOff>0</xdr:rowOff>
    </xdr:from>
    <xdr:to>
      <xdr:col>11</xdr:col>
      <xdr:colOff>891582</xdr:colOff>
      <xdr:row>0</xdr:row>
      <xdr:rowOff>590101</xdr:rowOff>
    </xdr:to>
    <xdr:pic>
      <xdr:nvPicPr>
        <xdr:cNvPr id="3" name="Рисунок 2">
          <a:extLst>
            <a:ext uri="{FF2B5EF4-FFF2-40B4-BE49-F238E27FC236}">
              <a16:creationId xmlns:a16="http://schemas.microsoft.com/office/drawing/2014/main" id="{E0CA4485-AC68-43FB-BEEB-3D74652EAE5E}"/>
            </a:ext>
          </a:extLst>
        </xdr:cNvPr>
        <xdr:cNvPicPr>
          <a:picLocks noChangeAspect="1"/>
        </xdr:cNvPicPr>
      </xdr:nvPicPr>
      <xdr:blipFill rotWithShape="1">
        <a:blip xmlns:r="http://schemas.openxmlformats.org/officeDocument/2006/relationships" r:embed="rId1"/>
        <a:srcRect r="47682"/>
        <a:stretch/>
      </xdr:blipFill>
      <xdr:spPr>
        <a:xfrm>
          <a:off x="13256559" y="0"/>
          <a:ext cx="704892" cy="593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13608</xdr:colOff>
      <xdr:row>0</xdr:row>
      <xdr:rowOff>0</xdr:rowOff>
    </xdr:from>
    <xdr:to>
      <xdr:col>12</xdr:col>
      <xdr:colOff>703260</xdr:colOff>
      <xdr:row>1</xdr:row>
      <xdr:rowOff>55612</xdr:rowOff>
    </xdr:to>
    <xdr:pic>
      <xdr:nvPicPr>
        <xdr:cNvPr id="2" name="Рисунок 1">
          <a:extLst>
            <a:ext uri="{FF2B5EF4-FFF2-40B4-BE49-F238E27FC236}">
              <a16:creationId xmlns:a16="http://schemas.microsoft.com/office/drawing/2014/main" id="{17018EC9-A375-4113-A1C6-173AB2F2541F}"/>
            </a:ext>
          </a:extLst>
        </xdr:cNvPr>
        <xdr:cNvPicPr>
          <a:picLocks noChangeAspect="1"/>
        </xdr:cNvPicPr>
      </xdr:nvPicPr>
      <xdr:blipFill rotWithShape="1">
        <a:blip xmlns:r="http://schemas.openxmlformats.org/officeDocument/2006/relationships" r:embed="rId1"/>
        <a:srcRect r="47682"/>
        <a:stretch/>
      </xdr:blipFill>
      <xdr:spPr>
        <a:xfrm>
          <a:off x="12246429" y="0"/>
          <a:ext cx="704892" cy="593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136072</xdr:colOff>
      <xdr:row>0</xdr:row>
      <xdr:rowOff>0</xdr:rowOff>
    </xdr:from>
    <xdr:to>
      <xdr:col>16</xdr:col>
      <xdr:colOff>840964</xdr:colOff>
      <xdr:row>1</xdr:row>
      <xdr:rowOff>18601</xdr:rowOff>
    </xdr:to>
    <xdr:pic>
      <xdr:nvPicPr>
        <xdr:cNvPr id="2" name="Рисунок 1">
          <a:extLst>
            <a:ext uri="{FF2B5EF4-FFF2-40B4-BE49-F238E27FC236}">
              <a16:creationId xmlns:a16="http://schemas.microsoft.com/office/drawing/2014/main" id="{262E6C84-EDE0-4E37-9AD9-28F746E15CB6}"/>
            </a:ext>
          </a:extLst>
        </xdr:cNvPr>
        <xdr:cNvPicPr>
          <a:picLocks noChangeAspect="1"/>
        </xdr:cNvPicPr>
      </xdr:nvPicPr>
      <xdr:blipFill rotWithShape="1">
        <a:blip xmlns:r="http://schemas.openxmlformats.org/officeDocument/2006/relationships" r:embed="rId1"/>
        <a:srcRect r="47682"/>
        <a:stretch/>
      </xdr:blipFill>
      <xdr:spPr>
        <a:xfrm>
          <a:off x="20818929" y="0"/>
          <a:ext cx="704892" cy="593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302559</xdr:colOff>
      <xdr:row>0</xdr:row>
      <xdr:rowOff>0</xdr:rowOff>
    </xdr:from>
    <xdr:to>
      <xdr:col>8</xdr:col>
      <xdr:colOff>1024596</xdr:colOff>
      <xdr:row>1</xdr:row>
      <xdr:rowOff>34065</xdr:rowOff>
    </xdr:to>
    <xdr:pic>
      <xdr:nvPicPr>
        <xdr:cNvPr id="2" name="Рисунок 1">
          <a:extLst>
            <a:ext uri="{FF2B5EF4-FFF2-40B4-BE49-F238E27FC236}">
              <a16:creationId xmlns:a16="http://schemas.microsoft.com/office/drawing/2014/main" id="{4A65C1F5-51F1-462B-B6A9-9BAA9C6EB965}"/>
            </a:ext>
          </a:extLst>
        </xdr:cNvPr>
        <xdr:cNvPicPr>
          <a:picLocks noChangeAspect="1"/>
        </xdr:cNvPicPr>
      </xdr:nvPicPr>
      <xdr:blipFill rotWithShape="1">
        <a:blip xmlns:r="http://schemas.openxmlformats.org/officeDocument/2006/relationships" r:embed="rId1"/>
        <a:srcRect r="47682"/>
        <a:stretch/>
      </xdr:blipFill>
      <xdr:spPr>
        <a:xfrm>
          <a:off x="11037794" y="0"/>
          <a:ext cx="704892" cy="593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530679</xdr:colOff>
      <xdr:row>0</xdr:row>
      <xdr:rowOff>0</xdr:rowOff>
    </xdr:from>
    <xdr:to>
      <xdr:col>10</xdr:col>
      <xdr:colOff>1239381</xdr:colOff>
      <xdr:row>1</xdr:row>
      <xdr:rowOff>59422</xdr:rowOff>
    </xdr:to>
    <xdr:pic>
      <xdr:nvPicPr>
        <xdr:cNvPr id="2" name="Рисунок 1">
          <a:extLst>
            <a:ext uri="{FF2B5EF4-FFF2-40B4-BE49-F238E27FC236}">
              <a16:creationId xmlns:a16="http://schemas.microsoft.com/office/drawing/2014/main" id="{A0BC61CA-8FD5-4497-8941-6D48CCBC5DD8}"/>
            </a:ext>
          </a:extLst>
        </xdr:cNvPr>
        <xdr:cNvPicPr>
          <a:picLocks noChangeAspect="1"/>
        </xdr:cNvPicPr>
      </xdr:nvPicPr>
      <xdr:blipFill rotWithShape="1">
        <a:blip xmlns:r="http://schemas.openxmlformats.org/officeDocument/2006/relationships" r:embed="rId1"/>
        <a:srcRect r="47682"/>
        <a:stretch/>
      </xdr:blipFill>
      <xdr:spPr>
        <a:xfrm>
          <a:off x="14192250" y="0"/>
          <a:ext cx="704892" cy="5939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150779</xdr:colOff>
      <xdr:row>0</xdr:row>
      <xdr:rowOff>0</xdr:rowOff>
    </xdr:from>
    <xdr:to>
      <xdr:col>4</xdr:col>
      <xdr:colOff>907639</xdr:colOff>
      <xdr:row>0</xdr:row>
      <xdr:rowOff>494109</xdr:rowOff>
    </xdr:to>
    <xdr:pic>
      <xdr:nvPicPr>
        <xdr:cNvPr id="2" name="Рисунок 1">
          <a:extLst>
            <a:ext uri="{FF2B5EF4-FFF2-40B4-BE49-F238E27FC236}">
              <a16:creationId xmlns:a16="http://schemas.microsoft.com/office/drawing/2014/main" id="{A3A1997B-9B99-426E-BD75-38A68FEE4EE0}"/>
            </a:ext>
          </a:extLst>
        </xdr:cNvPr>
        <xdr:cNvPicPr>
          <a:picLocks noChangeAspect="1"/>
        </xdr:cNvPicPr>
      </xdr:nvPicPr>
      <xdr:blipFill rotWithShape="1">
        <a:blip xmlns:r="http://schemas.openxmlformats.org/officeDocument/2006/relationships" r:embed="rId1"/>
        <a:srcRect r="47682"/>
        <a:stretch/>
      </xdr:blipFill>
      <xdr:spPr>
        <a:xfrm>
          <a:off x="5859827" y="0"/>
          <a:ext cx="756860" cy="4941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560294</xdr:colOff>
      <xdr:row>0</xdr:row>
      <xdr:rowOff>0</xdr:rowOff>
    </xdr:from>
    <xdr:to>
      <xdr:col>11</xdr:col>
      <xdr:colOff>584344</xdr:colOff>
      <xdr:row>1</xdr:row>
      <xdr:rowOff>22411</xdr:rowOff>
    </xdr:to>
    <xdr:pic>
      <xdr:nvPicPr>
        <xdr:cNvPr id="2" name="Рисунок 1">
          <a:extLst>
            <a:ext uri="{FF2B5EF4-FFF2-40B4-BE49-F238E27FC236}">
              <a16:creationId xmlns:a16="http://schemas.microsoft.com/office/drawing/2014/main" id="{93F29013-8DDD-44F1-8F4C-BFA21B20130A}"/>
            </a:ext>
          </a:extLst>
        </xdr:cNvPr>
        <xdr:cNvPicPr>
          <a:picLocks noChangeAspect="1"/>
        </xdr:cNvPicPr>
      </xdr:nvPicPr>
      <xdr:blipFill rotWithShape="1">
        <a:blip xmlns:r="http://schemas.openxmlformats.org/officeDocument/2006/relationships" r:embed="rId1"/>
        <a:srcRect r="47682"/>
        <a:stretch/>
      </xdr:blipFill>
      <xdr:spPr>
        <a:xfrm>
          <a:off x="11463618" y="0"/>
          <a:ext cx="704892" cy="593911"/>
        </a:xfrm>
        <a:prstGeom prst="rect">
          <a:avLst/>
        </a:prstGeom>
      </xdr:spPr>
    </xdr:pic>
    <xdr:clientData/>
  </xdr:twoCellAnchor>
  <xdr:oneCellAnchor>
    <xdr:from>
      <xdr:col>10</xdr:col>
      <xdr:colOff>560294</xdr:colOff>
      <xdr:row>0</xdr:row>
      <xdr:rowOff>0</xdr:rowOff>
    </xdr:from>
    <xdr:ext cx="714613" cy="593911"/>
    <xdr:pic>
      <xdr:nvPicPr>
        <xdr:cNvPr id="3" name="Рисунок 2">
          <a:extLst>
            <a:ext uri="{FF2B5EF4-FFF2-40B4-BE49-F238E27FC236}">
              <a16:creationId xmlns:a16="http://schemas.microsoft.com/office/drawing/2014/main" id="{20BF3244-420F-4C59-AAA3-5EAB522178F3}"/>
            </a:ext>
          </a:extLst>
        </xdr:cNvPr>
        <xdr:cNvPicPr>
          <a:picLocks noChangeAspect="1"/>
        </xdr:cNvPicPr>
      </xdr:nvPicPr>
      <xdr:blipFill rotWithShape="1">
        <a:blip xmlns:r="http://schemas.openxmlformats.org/officeDocument/2006/relationships" r:embed="rId1"/>
        <a:srcRect r="47682"/>
        <a:stretch/>
      </xdr:blipFill>
      <xdr:spPr>
        <a:xfrm>
          <a:off x="12145075" y="0"/>
          <a:ext cx="714613" cy="5939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9</xdr:col>
      <xdr:colOff>530679</xdr:colOff>
      <xdr:row>0</xdr:row>
      <xdr:rowOff>0</xdr:rowOff>
    </xdr:from>
    <xdr:to>
      <xdr:col>10</xdr:col>
      <xdr:colOff>543715</xdr:colOff>
      <xdr:row>0</xdr:row>
      <xdr:rowOff>590101</xdr:rowOff>
    </xdr:to>
    <xdr:pic>
      <xdr:nvPicPr>
        <xdr:cNvPr id="2" name="Рисунок 1">
          <a:extLst>
            <a:ext uri="{FF2B5EF4-FFF2-40B4-BE49-F238E27FC236}">
              <a16:creationId xmlns:a16="http://schemas.microsoft.com/office/drawing/2014/main" id="{29D21786-88C5-41A6-A16F-1B48BE0EACCA}"/>
            </a:ext>
          </a:extLst>
        </xdr:cNvPr>
        <xdr:cNvPicPr>
          <a:picLocks noChangeAspect="1"/>
        </xdr:cNvPicPr>
      </xdr:nvPicPr>
      <xdr:blipFill rotWithShape="1">
        <a:blip xmlns:r="http://schemas.openxmlformats.org/officeDocument/2006/relationships" r:embed="rId1"/>
        <a:srcRect r="47682"/>
        <a:stretch/>
      </xdr:blipFill>
      <xdr:spPr>
        <a:xfrm>
          <a:off x="11416393" y="0"/>
          <a:ext cx="704892" cy="593911"/>
        </a:xfrm>
        <a:prstGeom prst="rect">
          <a:avLst/>
        </a:prstGeom>
      </xdr:spPr>
    </xdr:pic>
    <xdr:clientData/>
  </xdr:twoCellAnchor>
  <xdr:twoCellAnchor editAs="oneCell">
    <xdr:from>
      <xdr:col>9</xdr:col>
      <xdr:colOff>560294</xdr:colOff>
      <xdr:row>0</xdr:row>
      <xdr:rowOff>0</xdr:rowOff>
    </xdr:from>
    <xdr:to>
      <xdr:col>10</xdr:col>
      <xdr:colOff>577200</xdr:colOff>
      <xdr:row>0</xdr:row>
      <xdr:rowOff>593911</xdr:rowOff>
    </xdr:to>
    <xdr:pic>
      <xdr:nvPicPr>
        <xdr:cNvPr id="5" name="Рисунок 4">
          <a:extLst>
            <a:ext uri="{FF2B5EF4-FFF2-40B4-BE49-F238E27FC236}">
              <a16:creationId xmlns:a16="http://schemas.microsoft.com/office/drawing/2014/main" id="{5F7CD040-1C0D-4DE3-B69D-D1BEDFF5219B}"/>
            </a:ext>
          </a:extLst>
        </xdr:cNvPr>
        <xdr:cNvPicPr>
          <a:picLocks noChangeAspect="1"/>
        </xdr:cNvPicPr>
      </xdr:nvPicPr>
      <xdr:blipFill rotWithShape="1">
        <a:blip xmlns:r="http://schemas.openxmlformats.org/officeDocument/2006/relationships" r:embed="rId1"/>
        <a:srcRect r="47682"/>
        <a:stretch/>
      </xdr:blipFill>
      <xdr:spPr>
        <a:xfrm>
          <a:off x="12152219" y="0"/>
          <a:ext cx="709850" cy="593911"/>
        </a:xfrm>
        <a:prstGeom prst="rect">
          <a:avLst/>
        </a:prstGeom>
      </xdr:spPr>
    </xdr:pic>
    <xdr:clientData/>
  </xdr:twoCellAnchor>
  <xdr:oneCellAnchor>
    <xdr:from>
      <xdr:col>9</xdr:col>
      <xdr:colOff>560294</xdr:colOff>
      <xdr:row>0</xdr:row>
      <xdr:rowOff>0</xdr:rowOff>
    </xdr:from>
    <xdr:ext cx="714613" cy="593911"/>
    <xdr:pic>
      <xdr:nvPicPr>
        <xdr:cNvPr id="6" name="Рисунок 5">
          <a:extLst>
            <a:ext uri="{FF2B5EF4-FFF2-40B4-BE49-F238E27FC236}">
              <a16:creationId xmlns:a16="http://schemas.microsoft.com/office/drawing/2014/main" id="{906BD9C4-F727-40F7-B92B-23EA5C255418}"/>
            </a:ext>
          </a:extLst>
        </xdr:cNvPr>
        <xdr:cNvPicPr>
          <a:picLocks noChangeAspect="1"/>
        </xdr:cNvPicPr>
      </xdr:nvPicPr>
      <xdr:blipFill rotWithShape="1">
        <a:blip xmlns:r="http://schemas.openxmlformats.org/officeDocument/2006/relationships" r:embed="rId1"/>
        <a:srcRect r="47682"/>
        <a:stretch/>
      </xdr:blipFill>
      <xdr:spPr>
        <a:xfrm>
          <a:off x="12152219" y="0"/>
          <a:ext cx="714613" cy="59391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4A7E-45C2-4674-87BA-E04330A15F53}">
  <sheetPr codeName="Лист1">
    <tabColor rgb="FFFF0000"/>
  </sheetPr>
  <dimension ref="A1:B16"/>
  <sheetViews>
    <sheetView tabSelected="1" zoomScale="75" zoomScaleNormal="75" workbookViewId="0"/>
  </sheetViews>
  <sheetFormatPr defaultColWidth="8.85546875" defaultRowHeight="14.25" x14ac:dyDescent="0.2"/>
  <cols>
    <col min="1" max="1" width="29.7109375" style="3" customWidth="1"/>
    <col min="2" max="2" width="17.28515625" style="1" customWidth="1"/>
    <col min="3" max="16384" width="8.85546875" style="1"/>
  </cols>
  <sheetData>
    <row r="1" spans="1:2" ht="48.75" customHeight="1" x14ac:dyDescent="0.2">
      <c r="A1" s="22"/>
      <c r="B1" s="23"/>
    </row>
    <row r="2" spans="1:2" x14ac:dyDescent="0.2">
      <c r="A2" s="14" t="s">
        <v>1926</v>
      </c>
      <c r="B2" s="15" t="s">
        <v>1927</v>
      </c>
    </row>
    <row r="3" spans="1:2" x14ac:dyDescent="0.2">
      <c r="A3" s="6" t="s">
        <v>1291</v>
      </c>
      <c r="B3" s="7">
        <f>COUNTA(Equity!C3:C46)</f>
        <v>43</v>
      </c>
    </row>
    <row r="4" spans="1:2" x14ac:dyDescent="0.2">
      <c r="A4" s="6" t="s">
        <v>1368</v>
      </c>
      <c r="B4" s="7">
        <f>COUNTA('Equity Total Return Indices'!D3:D92)</f>
        <v>89</v>
      </c>
    </row>
    <row r="5" spans="1:2" x14ac:dyDescent="0.2">
      <c r="A5" s="6" t="s">
        <v>1502</v>
      </c>
      <c r="B5" s="7">
        <f>COUNTA(Bonds!C3:C148)</f>
        <v>146</v>
      </c>
    </row>
    <row r="6" spans="1:2" x14ac:dyDescent="0.2">
      <c r="A6" s="6" t="s">
        <v>1921</v>
      </c>
      <c r="B6" s="7">
        <f>COUNTA('FX Fixings and Indicators'!B3:B36)</f>
        <v>34</v>
      </c>
    </row>
    <row r="7" spans="1:2" x14ac:dyDescent="0.2">
      <c r="A7" s="6" t="s">
        <v>1783</v>
      </c>
      <c r="B7" s="7">
        <f>COUNTA('Money Market Indicators'!C3:C24)</f>
        <v>22</v>
      </c>
    </row>
    <row r="8" spans="1:2" x14ac:dyDescent="0.2">
      <c r="A8" s="6" t="s">
        <v>1851</v>
      </c>
      <c r="B8" s="7">
        <f>COUNTA('Equity Price Fixing'!B3:B56)</f>
        <v>54</v>
      </c>
    </row>
    <row r="9" spans="1:2" x14ac:dyDescent="0.2">
      <c r="A9" s="6" t="s">
        <v>1922</v>
      </c>
      <c r="B9" s="7">
        <f>COUNTA('Pension Indices'!C3:C11)</f>
        <v>9</v>
      </c>
    </row>
    <row r="10" spans="1:2" x14ac:dyDescent="0.2">
      <c r="A10" s="6" t="s">
        <v>1866</v>
      </c>
      <c r="B10" s="7">
        <f>COUNTA('Commodity Indices MOEX'!C3:C13)</f>
        <v>11</v>
      </c>
    </row>
    <row r="11" spans="1:2" x14ac:dyDescent="0.2">
      <c r="A11" s="6" t="s">
        <v>1888</v>
      </c>
      <c r="B11" s="7">
        <f>COUNTA('Commodity Indices NAMEX'!C4:C11)</f>
        <v>8</v>
      </c>
    </row>
    <row r="12" spans="1:2" x14ac:dyDescent="0.2">
      <c r="A12" s="6" t="s">
        <v>2198</v>
      </c>
      <c r="B12" s="7">
        <f>COUNTA('Multi-Asset Indices'!C3:C11)</f>
        <v>9</v>
      </c>
    </row>
    <row r="13" spans="1:2" x14ac:dyDescent="0.2">
      <c r="A13" s="8" t="s">
        <v>1923</v>
      </c>
      <c r="B13" s="7">
        <f>COUNTA('Volatility Index'!D3)</f>
        <v>1</v>
      </c>
    </row>
    <row r="14" spans="1:2" x14ac:dyDescent="0.2">
      <c r="A14" s="6" t="s">
        <v>1924</v>
      </c>
      <c r="B14" s="7">
        <f>COUNTA('Dividend Indices'!C3:C6)</f>
        <v>4</v>
      </c>
    </row>
    <row r="15" spans="1:2" x14ac:dyDescent="0.2">
      <c r="A15" s="6" t="s">
        <v>2200</v>
      </c>
      <c r="B15" s="7">
        <f>COUNTA('Finuslugi Index'!C3:C16)</f>
        <v>14</v>
      </c>
    </row>
    <row r="16" spans="1:2" x14ac:dyDescent="0.2">
      <c r="A16" s="9" t="s">
        <v>1925</v>
      </c>
      <c r="B16" s="10">
        <f>SUM(B3:B15)</f>
        <v>444</v>
      </c>
    </row>
  </sheetData>
  <hyperlinks>
    <hyperlink ref="A3" location="Акции!A1" display="Акции" xr:uid="{5D1B582A-AC18-49A4-8CC0-043475FD84EC}"/>
    <hyperlink ref="A4" location="'Полная доходность'!A1" display="Полная доходность" xr:uid="{665D5C87-6A04-4DEA-AD10-9214BB7C427A}"/>
    <hyperlink ref="A5" location="Облигации!A1" display="Облигации" xr:uid="{0EB0E54C-AB25-4AE6-9087-6CC3601B5B51}"/>
    <hyperlink ref="A6" location="'Фиксинги и индикативные ставки'!A1" display="Фиксинги, ставки, курсы" xr:uid="{EDF11651-AE23-4931-97C2-C19B8ABCCAB9}"/>
    <hyperlink ref="A7" location="'Денежный рынок'!A1" display="Денежный рынок" xr:uid="{AB1F7CBB-FAE2-4B1E-A4A8-6B91E83E8F17}"/>
    <hyperlink ref="A8" location="'Фиксинги ценных бумаг'!A1" display="Фиксинги ценных бумаг" xr:uid="{36B568A1-AA48-4D7E-922F-0221DE8E1019}"/>
    <hyperlink ref="A9" location="'Пенсионные индексы'!A1" display="Пенсионные индексы" xr:uid="{BAEDC162-2FEA-4454-991B-ADE8D49638DF}"/>
    <hyperlink ref="A10" location="'Товарные индексы МБ'!A1" display="Товарные индексы МБ" xr:uid="{81E88B33-56F5-4E9E-9A1F-E9CC03D76B87}"/>
    <hyperlink ref="A11" location="'Товарные индексы НТБ'!A1" display="Товарные индексы НТБ" xr:uid="{7D39536E-90CF-4868-BA2B-995CA9A3FF0A}"/>
    <hyperlink ref="A13" location="Волатильность!A1" display="Волатильность" xr:uid="{79C2EBF4-EFDC-4F69-8CD0-723E4AB1C522}"/>
    <hyperlink ref="A14" location="Дивиденды!A1" display="Дивиденды" xr:uid="{6985C876-B4CA-412E-AF54-91726BE8E436}"/>
  </hyperlinks>
  <pageMargins left="0.70866141732283472" right="0.70866141732283472" top="0.74803149606299213" bottom="0.74803149606299213" header="0.31496062992125984" footer="0.31496062992125984"/>
  <pageSetup paperSize="9"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E8B8-C241-4187-B913-4D920DBF8D1E}">
  <sheetPr codeName="Лист10">
    <tabColor theme="2" tint="-0.499984740745262"/>
    <pageSetUpPr fitToPage="1"/>
  </sheetPr>
  <dimension ref="A1:I11"/>
  <sheetViews>
    <sheetView zoomScale="75" zoomScaleNormal="75" workbookViewId="0">
      <selection sqref="A1:I1"/>
    </sheetView>
  </sheetViews>
  <sheetFormatPr defaultRowHeight="15" x14ac:dyDescent="0.25"/>
  <cols>
    <col min="1" max="1" width="14.42578125" customWidth="1"/>
    <col min="2" max="2" width="14.5703125" customWidth="1"/>
    <col min="3" max="3" width="15.7109375" customWidth="1"/>
    <col min="4" max="4" width="18.5703125" customWidth="1"/>
    <col min="5" max="5" width="43" customWidth="1"/>
    <col min="6" max="6" width="12.7109375" customWidth="1"/>
    <col min="7" max="7" width="12.140625" customWidth="1"/>
    <col min="8" max="8" width="11.5703125" customWidth="1"/>
    <col min="9" max="9" width="11.42578125" customWidth="1"/>
    <col min="12" max="12" width="20.85546875" customWidth="1"/>
  </cols>
  <sheetData>
    <row r="1" spans="1:9" ht="39.6" customHeight="1" x14ac:dyDescent="0.25">
      <c r="A1" s="272" t="s">
        <v>1910</v>
      </c>
      <c r="B1" s="272"/>
      <c r="C1" s="272"/>
      <c r="D1" s="272"/>
      <c r="E1" s="272"/>
      <c r="F1" s="272"/>
      <c r="G1" s="272"/>
      <c r="H1" s="272"/>
      <c r="I1" s="272"/>
    </row>
    <row r="2" spans="1:9" ht="42" customHeight="1" x14ac:dyDescent="0.25">
      <c r="A2" s="270" t="s">
        <v>1888</v>
      </c>
      <c r="B2" s="271"/>
      <c r="C2" s="271"/>
      <c r="D2" s="271"/>
      <c r="E2" s="271"/>
      <c r="F2" s="273" t="s">
        <v>2199</v>
      </c>
      <c r="G2" s="273"/>
      <c r="H2" s="273"/>
      <c r="I2" s="274"/>
    </row>
    <row r="3" spans="1:9" ht="25.5" x14ac:dyDescent="0.25">
      <c r="A3" s="14" t="s">
        <v>1293</v>
      </c>
      <c r="B3" s="16" t="s">
        <v>1791</v>
      </c>
      <c r="C3" s="16" t="s">
        <v>1295</v>
      </c>
      <c r="D3" s="16" t="s">
        <v>1296</v>
      </c>
      <c r="E3" s="16" t="s">
        <v>1297</v>
      </c>
      <c r="F3" s="16" t="s">
        <v>0</v>
      </c>
      <c r="G3" s="16" t="s">
        <v>2</v>
      </c>
      <c r="H3" s="16" t="s">
        <v>3</v>
      </c>
      <c r="I3" s="15" t="s">
        <v>1298</v>
      </c>
    </row>
    <row r="4" spans="1:9" ht="58.5" customHeight="1" x14ac:dyDescent="0.25">
      <c r="A4" s="267" t="s">
        <v>1888</v>
      </c>
      <c r="B4" s="35" t="s">
        <v>1891</v>
      </c>
      <c r="C4" s="13" t="s">
        <v>1157</v>
      </c>
      <c r="D4" s="12" t="s">
        <v>1890</v>
      </c>
      <c r="E4" s="12" t="s">
        <v>1889</v>
      </c>
      <c r="F4" s="192" t="s">
        <v>118</v>
      </c>
      <c r="G4" s="192" t="s">
        <v>118</v>
      </c>
      <c r="H4" s="192" t="s">
        <v>118</v>
      </c>
      <c r="I4" s="21" t="s">
        <v>15</v>
      </c>
    </row>
    <row r="5" spans="1:9" ht="54" customHeight="1" x14ac:dyDescent="0.25">
      <c r="A5" s="268"/>
      <c r="B5" s="34" t="s">
        <v>1892</v>
      </c>
      <c r="C5" s="5" t="s">
        <v>1158</v>
      </c>
      <c r="D5" s="4" t="s">
        <v>1893</v>
      </c>
      <c r="E5" s="4" t="s">
        <v>1894</v>
      </c>
      <c r="F5" s="193" t="s">
        <v>118</v>
      </c>
      <c r="G5" s="193" t="s">
        <v>118</v>
      </c>
      <c r="H5" s="193" t="s">
        <v>118</v>
      </c>
      <c r="I5" s="19" t="s">
        <v>15</v>
      </c>
    </row>
    <row r="6" spans="1:9" ht="57.4" customHeight="1" x14ac:dyDescent="0.25">
      <c r="A6" s="268"/>
      <c r="B6" s="36" t="s">
        <v>1896</v>
      </c>
      <c r="C6" s="5" t="s">
        <v>1159</v>
      </c>
      <c r="D6" s="4" t="s">
        <v>1895</v>
      </c>
      <c r="E6" s="4" t="s">
        <v>1897</v>
      </c>
      <c r="F6" s="193" t="s">
        <v>118</v>
      </c>
      <c r="G6" s="193" t="s">
        <v>118</v>
      </c>
      <c r="H6" s="193" t="s">
        <v>118</v>
      </c>
      <c r="I6" s="19" t="s">
        <v>15</v>
      </c>
    </row>
    <row r="7" spans="1:9" ht="63.75" x14ac:dyDescent="0.25">
      <c r="A7" s="268"/>
      <c r="B7" s="34" t="s">
        <v>1900</v>
      </c>
      <c r="C7" s="5" t="s">
        <v>1160</v>
      </c>
      <c r="D7" s="4" t="s">
        <v>1899</v>
      </c>
      <c r="E7" s="4" t="s">
        <v>1898</v>
      </c>
      <c r="F7" s="193" t="s">
        <v>118</v>
      </c>
      <c r="G7" s="193" t="s">
        <v>118</v>
      </c>
      <c r="H7" s="193" t="s">
        <v>118</v>
      </c>
      <c r="I7" s="19" t="s">
        <v>15</v>
      </c>
    </row>
    <row r="8" spans="1:9" ht="51" x14ac:dyDescent="0.25">
      <c r="A8" s="268"/>
      <c r="B8" s="34" t="s">
        <v>1902</v>
      </c>
      <c r="C8" s="5" t="s">
        <v>1161</v>
      </c>
      <c r="D8" s="4" t="s">
        <v>1901</v>
      </c>
      <c r="E8" s="4" t="s">
        <v>2232</v>
      </c>
      <c r="F8" s="193" t="s">
        <v>118</v>
      </c>
      <c r="G8" s="193" t="s">
        <v>118</v>
      </c>
      <c r="H8" s="193" t="s">
        <v>118</v>
      </c>
      <c r="I8" s="19" t="s">
        <v>15</v>
      </c>
    </row>
    <row r="9" spans="1:9" ht="73.150000000000006" customHeight="1" x14ac:dyDescent="0.25">
      <c r="A9" s="268"/>
      <c r="B9" s="275" t="s">
        <v>1903</v>
      </c>
      <c r="C9" s="5" t="s">
        <v>1162</v>
      </c>
      <c r="D9" s="4" t="s">
        <v>1904</v>
      </c>
      <c r="E9" s="4" t="s">
        <v>1905</v>
      </c>
      <c r="F9" s="193" t="s">
        <v>118</v>
      </c>
      <c r="G9" s="193" t="s">
        <v>118</v>
      </c>
      <c r="H9" s="193" t="s">
        <v>118</v>
      </c>
      <c r="I9" s="19" t="s">
        <v>8</v>
      </c>
    </row>
    <row r="10" spans="1:9" ht="76.5" x14ac:dyDescent="0.25">
      <c r="A10" s="268"/>
      <c r="B10" s="276"/>
      <c r="C10" s="5" t="s">
        <v>1163</v>
      </c>
      <c r="D10" s="4" t="s">
        <v>1906</v>
      </c>
      <c r="E10" s="4" t="s">
        <v>1907</v>
      </c>
      <c r="F10" s="193" t="s">
        <v>118</v>
      </c>
      <c r="G10" s="193" t="s">
        <v>118</v>
      </c>
      <c r="H10" s="193" t="s">
        <v>118</v>
      </c>
      <c r="I10" s="19" t="s">
        <v>8</v>
      </c>
    </row>
    <row r="11" spans="1:9" ht="76.5" x14ac:dyDescent="0.25">
      <c r="A11" s="269"/>
      <c r="B11" s="277"/>
      <c r="C11" s="17" t="s">
        <v>1164</v>
      </c>
      <c r="D11" s="11" t="s">
        <v>1908</v>
      </c>
      <c r="E11" s="11" t="s">
        <v>1909</v>
      </c>
      <c r="F11" s="194" t="s">
        <v>118</v>
      </c>
      <c r="G11" s="194" t="s">
        <v>118</v>
      </c>
      <c r="H11" s="194" t="s">
        <v>118</v>
      </c>
      <c r="I11" s="20" t="s">
        <v>8</v>
      </c>
    </row>
  </sheetData>
  <mergeCells count="5">
    <mergeCell ref="A4:A11"/>
    <mergeCell ref="A2:E2"/>
    <mergeCell ref="A1:I1"/>
    <mergeCell ref="F2:I2"/>
    <mergeCell ref="B9:B1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3774-2E7C-49A0-93FE-89842EDD471E}">
  <sheetPr>
    <tabColor theme="2" tint="-0.499984740745262"/>
  </sheetPr>
  <dimension ref="A1:J20"/>
  <sheetViews>
    <sheetView zoomScale="75" zoomScaleNormal="75" workbookViewId="0">
      <selection sqref="A1:E1"/>
    </sheetView>
  </sheetViews>
  <sheetFormatPr defaultColWidth="9" defaultRowHeight="14.25" x14ac:dyDescent="0.25"/>
  <cols>
    <col min="1" max="1" width="21" style="146" customWidth="1"/>
    <col min="2" max="2" width="14.28515625" style="146" customWidth="1"/>
    <col min="3" max="3" width="13.85546875" style="146" customWidth="1"/>
    <col min="4" max="4" width="18.28515625" style="146" customWidth="1"/>
    <col min="5" max="5" width="50" style="146" customWidth="1"/>
    <col min="6" max="6" width="18.28515625" style="146" customWidth="1"/>
    <col min="7" max="7" width="12.5703125" style="146" customWidth="1"/>
    <col min="8" max="8" width="12.140625" style="146" customWidth="1"/>
    <col min="9" max="9" width="9" style="146"/>
    <col min="10" max="10" width="19.5703125" style="146" customWidth="1"/>
    <col min="11" max="16384" width="9" style="146"/>
  </cols>
  <sheetData>
    <row r="1" spans="1:10" ht="44.25" customHeight="1" x14ac:dyDescent="0.25">
      <c r="A1" s="266" t="s">
        <v>2198</v>
      </c>
      <c r="B1" s="266"/>
      <c r="C1" s="266"/>
      <c r="D1" s="266"/>
      <c r="E1" s="266"/>
      <c r="F1" s="264" t="s">
        <v>2199</v>
      </c>
      <c r="G1" s="264"/>
      <c r="H1" s="264"/>
      <c r="I1" s="264"/>
      <c r="J1" s="265"/>
    </row>
    <row r="2" spans="1:10" ht="46.5" customHeight="1" x14ac:dyDescent="0.25">
      <c r="A2" s="66" t="s">
        <v>1293</v>
      </c>
      <c r="B2" s="65" t="s">
        <v>1791</v>
      </c>
      <c r="C2" s="65" t="s">
        <v>1295</v>
      </c>
      <c r="D2" s="65" t="s">
        <v>1296</v>
      </c>
      <c r="E2" s="65" t="s">
        <v>1297</v>
      </c>
      <c r="F2" s="65" t="s">
        <v>0</v>
      </c>
      <c r="G2" s="65" t="s">
        <v>2</v>
      </c>
      <c r="H2" s="65" t="s">
        <v>3</v>
      </c>
      <c r="I2" s="67" t="s">
        <v>1298</v>
      </c>
      <c r="J2" s="67" t="s">
        <v>1299</v>
      </c>
    </row>
    <row r="3" spans="1:10" ht="83.45" customHeight="1" x14ac:dyDescent="0.25">
      <c r="A3" s="220" t="s">
        <v>2186</v>
      </c>
      <c r="B3" s="236" t="s">
        <v>2185</v>
      </c>
      <c r="C3" s="69" t="s">
        <v>1961</v>
      </c>
      <c r="D3" s="126" t="s">
        <v>2194</v>
      </c>
      <c r="E3" s="124" t="s">
        <v>2195</v>
      </c>
      <c r="F3" s="97" t="s">
        <v>1962</v>
      </c>
      <c r="G3" s="98" t="s">
        <v>2197</v>
      </c>
      <c r="H3" s="97">
        <v>1000</v>
      </c>
      <c r="I3" s="97" t="s">
        <v>8</v>
      </c>
      <c r="J3" s="70">
        <v>45646</v>
      </c>
    </row>
    <row r="4" spans="1:10" ht="83.45" customHeight="1" x14ac:dyDescent="0.25">
      <c r="A4" s="227"/>
      <c r="B4" s="237"/>
      <c r="C4" s="71" t="s">
        <v>1963</v>
      </c>
      <c r="D4" s="126" t="s">
        <v>2193</v>
      </c>
      <c r="E4" s="126" t="s">
        <v>2195</v>
      </c>
      <c r="F4" s="72" t="s">
        <v>118</v>
      </c>
      <c r="G4" s="98" t="s">
        <v>2197</v>
      </c>
      <c r="H4" s="98">
        <v>1000</v>
      </c>
      <c r="I4" s="98" t="s">
        <v>8</v>
      </c>
      <c r="J4" s="73">
        <v>46010</v>
      </c>
    </row>
    <row r="5" spans="1:10" ht="83.45" customHeight="1" x14ac:dyDescent="0.25">
      <c r="A5" s="227"/>
      <c r="B5" s="237"/>
      <c r="C5" s="71" t="s">
        <v>1964</v>
      </c>
      <c r="D5" s="126" t="s">
        <v>2192</v>
      </c>
      <c r="E5" s="126" t="s">
        <v>2195</v>
      </c>
      <c r="F5" s="98" t="s">
        <v>1965</v>
      </c>
      <c r="G5" s="98" t="s">
        <v>2197</v>
      </c>
      <c r="H5" s="98">
        <v>1000</v>
      </c>
      <c r="I5" s="98" t="s">
        <v>8</v>
      </c>
      <c r="J5" s="73">
        <v>45646</v>
      </c>
    </row>
    <row r="6" spans="1:10" ht="83.45" customHeight="1" x14ac:dyDescent="0.25">
      <c r="A6" s="227"/>
      <c r="B6" s="237"/>
      <c r="C6" s="71" t="s">
        <v>1966</v>
      </c>
      <c r="D6" s="126" t="s">
        <v>2191</v>
      </c>
      <c r="E6" s="126" t="s">
        <v>2195</v>
      </c>
      <c r="F6" s="72" t="s">
        <v>118</v>
      </c>
      <c r="G6" s="98" t="s">
        <v>2197</v>
      </c>
      <c r="H6" s="98">
        <v>1000</v>
      </c>
      <c r="I6" s="98" t="s">
        <v>8</v>
      </c>
      <c r="J6" s="73">
        <v>46010</v>
      </c>
    </row>
    <row r="7" spans="1:10" ht="83.45" customHeight="1" x14ac:dyDescent="0.25">
      <c r="A7" s="227"/>
      <c r="B7" s="237"/>
      <c r="C7" s="71" t="s">
        <v>1967</v>
      </c>
      <c r="D7" s="126" t="s">
        <v>2190</v>
      </c>
      <c r="E7" s="126" t="s">
        <v>2195</v>
      </c>
      <c r="F7" s="98" t="s">
        <v>1968</v>
      </c>
      <c r="G7" s="98" t="s">
        <v>2197</v>
      </c>
      <c r="H7" s="98">
        <v>1000</v>
      </c>
      <c r="I7" s="98" t="s">
        <v>8</v>
      </c>
      <c r="J7" s="73">
        <v>45646</v>
      </c>
    </row>
    <row r="8" spans="1:10" ht="83.45" customHeight="1" x14ac:dyDescent="0.25">
      <c r="A8" s="227"/>
      <c r="B8" s="237"/>
      <c r="C8" s="71" t="s">
        <v>1969</v>
      </c>
      <c r="D8" s="126" t="s">
        <v>2189</v>
      </c>
      <c r="E8" s="126" t="s">
        <v>2195</v>
      </c>
      <c r="F8" s="72" t="s">
        <v>118</v>
      </c>
      <c r="G8" s="98" t="s">
        <v>2197</v>
      </c>
      <c r="H8" s="98">
        <v>1000</v>
      </c>
      <c r="I8" s="98" t="s">
        <v>8</v>
      </c>
      <c r="J8" s="73">
        <v>46010</v>
      </c>
    </row>
    <row r="9" spans="1:10" ht="83.45" customHeight="1" x14ac:dyDescent="0.25">
      <c r="A9" s="227"/>
      <c r="B9" s="237"/>
      <c r="C9" s="71" t="s">
        <v>1970</v>
      </c>
      <c r="D9" s="126" t="s">
        <v>2188</v>
      </c>
      <c r="E9" s="126" t="s">
        <v>2195</v>
      </c>
      <c r="F9" s="98" t="s">
        <v>1971</v>
      </c>
      <c r="G9" s="98" t="s">
        <v>2197</v>
      </c>
      <c r="H9" s="98">
        <v>1000</v>
      </c>
      <c r="I9" s="98" t="s">
        <v>8</v>
      </c>
      <c r="J9" s="73">
        <v>45646</v>
      </c>
    </row>
    <row r="10" spans="1:10" ht="83.45" customHeight="1" x14ac:dyDescent="0.25">
      <c r="A10" s="221"/>
      <c r="B10" s="238"/>
      <c r="C10" s="74" t="s">
        <v>1972</v>
      </c>
      <c r="D10" s="125" t="s">
        <v>2187</v>
      </c>
      <c r="E10" s="126" t="s">
        <v>2195</v>
      </c>
      <c r="F10" s="75" t="s">
        <v>118</v>
      </c>
      <c r="G10" s="29" t="s">
        <v>2197</v>
      </c>
      <c r="H10" s="29">
        <v>1000</v>
      </c>
      <c r="I10" s="29" t="s">
        <v>8</v>
      </c>
      <c r="J10" s="76">
        <v>46010</v>
      </c>
    </row>
    <row r="11" spans="1:10" ht="82.15" customHeight="1" x14ac:dyDescent="0.25">
      <c r="A11" s="83" t="s">
        <v>2182</v>
      </c>
      <c r="B11" s="40" t="s">
        <v>2184</v>
      </c>
      <c r="C11" s="40" t="s">
        <v>1973</v>
      </c>
      <c r="D11" s="41" t="s">
        <v>2182</v>
      </c>
      <c r="E11" s="41" t="s">
        <v>2183</v>
      </c>
      <c r="F11" s="43" t="s">
        <v>1974</v>
      </c>
      <c r="G11" s="43" t="s">
        <v>2196</v>
      </c>
      <c r="H11" s="43">
        <v>1000</v>
      </c>
      <c r="I11" s="43" t="s">
        <v>8</v>
      </c>
      <c r="J11" s="44">
        <v>45289</v>
      </c>
    </row>
    <row r="12" spans="1:10" x14ac:dyDescent="0.25">
      <c r="A12" s="89"/>
      <c r="B12" s="89"/>
      <c r="C12" s="89"/>
      <c r="D12" s="89"/>
      <c r="E12" s="89"/>
    </row>
    <row r="13" spans="1:10" x14ac:dyDescent="0.25">
      <c r="A13" s="89"/>
      <c r="B13" s="89"/>
      <c r="C13" s="89"/>
      <c r="D13" s="89"/>
      <c r="E13" s="89"/>
    </row>
    <row r="14" spans="1:10" x14ac:dyDescent="0.25">
      <c r="A14" s="89"/>
      <c r="B14" s="89"/>
      <c r="C14" s="89"/>
      <c r="D14" s="89"/>
      <c r="E14" s="89"/>
    </row>
    <row r="15" spans="1:10" x14ac:dyDescent="0.25">
      <c r="A15" s="89"/>
      <c r="B15" s="89"/>
      <c r="C15" s="89"/>
      <c r="D15" s="89"/>
      <c r="E15" s="89"/>
    </row>
    <row r="16" spans="1:10" x14ac:dyDescent="0.25">
      <c r="A16" s="89"/>
      <c r="B16" s="89"/>
      <c r="C16" s="89"/>
      <c r="D16" s="89"/>
      <c r="E16" s="89"/>
    </row>
    <row r="17" spans="1:5" x14ac:dyDescent="0.25">
      <c r="A17" s="89"/>
      <c r="B17" s="89"/>
      <c r="C17" s="89"/>
      <c r="D17" s="89"/>
      <c r="E17" s="89"/>
    </row>
    <row r="18" spans="1:5" x14ac:dyDescent="0.25">
      <c r="A18" s="89"/>
      <c r="B18" s="89"/>
      <c r="C18" s="89"/>
      <c r="D18" s="89"/>
      <c r="E18" s="89"/>
    </row>
    <row r="19" spans="1:5" x14ac:dyDescent="0.25">
      <c r="A19" s="89"/>
      <c r="B19" s="89"/>
      <c r="C19" s="89"/>
      <c r="D19" s="89"/>
      <c r="E19" s="89"/>
    </row>
    <row r="20" spans="1:5" x14ac:dyDescent="0.25">
      <c r="A20" s="89"/>
      <c r="B20" s="89"/>
      <c r="C20" s="89"/>
      <c r="D20" s="89"/>
      <c r="E20" s="89"/>
    </row>
  </sheetData>
  <mergeCells count="4">
    <mergeCell ref="A1:E1"/>
    <mergeCell ref="F1:J1"/>
    <mergeCell ref="A3:A10"/>
    <mergeCell ref="B3:B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1E2A6-B2D2-4A06-B9C0-AD3575582AAE}">
  <sheetPr codeName="Лист11">
    <tabColor theme="2" tint="-0.499984740745262"/>
    <pageSetUpPr fitToPage="1"/>
  </sheetPr>
  <dimension ref="A1:J3"/>
  <sheetViews>
    <sheetView zoomScale="75" zoomScaleNormal="75" workbookViewId="0">
      <selection sqref="A1:D1"/>
    </sheetView>
  </sheetViews>
  <sheetFormatPr defaultColWidth="9.140625" defaultRowHeight="14.25" x14ac:dyDescent="0.2"/>
  <cols>
    <col min="1" max="1" width="19.140625" style="179" customWidth="1"/>
    <col min="2" max="2" width="14" style="179" customWidth="1"/>
    <col min="3" max="3" width="9.140625" style="179"/>
    <col min="4" max="4" width="22" style="179" customWidth="1"/>
    <col min="5" max="5" width="51.42578125" style="179" customWidth="1"/>
    <col min="6" max="6" width="15.42578125" style="179" customWidth="1"/>
    <col min="7" max="7" width="8.42578125" style="179" customWidth="1"/>
    <col min="8" max="8" width="13.5703125" style="179" customWidth="1"/>
    <col min="9" max="9" width="11.85546875" style="179" customWidth="1"/>
    <col min="10" max="10" width="12.42578125" style="179" customWidth="1"/>
    <col min="11" max="11" width="9" style="179" customWidth="1"/>
    <col min="12" max="16384" width="9.140625" style="179"/>
  </cols>
  <sheetData>
    <row r="1" spans="1:10" ht="48" customHeight="1" x14ac:dyDescent="0.2">
      <c r="A1" s="222" t="s">
        <v>1911</v>
      </c>
      <c r="B1" s="223"/>
      <c r="C1" s="223"/>
      <c r="D1" s="223"/>
      <c r="E1" s="234" t="s">
        <v>2199</v>
      </c>
      <c r="F1" s="234"/>
      <c r="G1" s="234"/>
      <c r="H1" s="234"/>
      <c r="I1" s="234"/>
      <c r="J1" s="235"/>
    </row>
    <row r="2" spans="1:10" ht="56.25" customHeight="1" x14ac:dyDescent="0.2">
      <c r="A2" s="66" t="s">
        <v>1293</v>
      </c>
      <c r="B2" s="65" t="s">
        <v>1791</v>
      </c>
      <c r="C2" s="65" t="s">
        <v>1295</v>
      </c>
      <c r="D2" s="65" t="s">
        <v>1296</v>
      </c>
      <c r="E2" s="65" t="s">
        <v>1297</v>
      </c>
      <c r="F2" s="65" t="s">
        <v>0</v>
      </c>
      <c r="G2" s="65" t="s">
        <v>2</v>
      </c>
      <c r="H2" s="65" t="s">
        <v>3</v>
      </c>
      <c r="I2" s="65" t="s">
        <v>1298</v>
      </c>
      <c r="J2" s="65" t="s">
        <v>1299</v>
      </c>
    </row>
    <row r="3" spans="1:10" ht="42.75" x14ac:dyDescent="0.2">
      <c r="A3" s="183" t="s">
        <v>1912</v>
      </c>
      <c r="B3" s="41" t="s">
        <v>1914</v>
      </c>
      <c r="C3" s="180" t="s">
        <v>347</v>
      </c>
      <c r="D3" s="183" t="s">
        <v>1912</v>
      </c>
      <c r="E3" s="181" t="s">
        <v>1913</v>
      </c>
      <c r="F3" s="184" t="s">
        <v>348</v>
      </c>
      <c r="G3" s="184" t="s">
        <v>6</v>
      </c>
      <c r="H3" s="184" t="s">
        <v>349</v>
      </c>
      <c r="I3" s="185" t="s">
        <v>350</v>
      </c>
      <c r="J3" s="182">
        <v>41596</v>
      </c>
    </row>
  </sheetData>
  <mergeCells count="2">
    <mergeCell ref="E1:J1"/>
    <mergeCell ref="A1:D1"/>
  </mergeCells>
  <pageMargins left="0.70866141732283472" right="0.70866141732283472" top="0.74803149606299213" bottom="0.74803149606299213" header="0.31496062992125984" footer="0.31496062992125984"/>
  <pageSetup paperSize="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BD7C-40A9-4E9A-8ADD-2386596EEBC4}">
  <sheetPr codeName="Лист12">
    <tabColor theme="2" tint="-0.499984740745262"/>
    <pageSetUpPr fitToPage="1"/>
  </sheetPr>
  <dimension ref="A1:H6"/>
  <sheetViews>
    <sheetView zoomScale="75" zoomScaleNormal="75" workbookViewId="0">
      <selection sqref="A1:B1"/>
    </sheetView>
  </sheetViews>
  <sheetFormatPr defaultColWidth="9.140625" defaultRowHeight="14.25" x14ac:dyDescent="0.2"/>
  <cols>
    <col min="1" max="1" width="14" style="1" customWidth="1"/>
    <col min="2" max="2" width="13" style="1" customWidth="1"/>
    <col min="3" max="3" width="15.28515625" style="1" customWidth="1"/>
    <col min="4" max="4" width="24" style="1" customWidth="1"/>
    <col min="5" max="5" width="15.42578125" style="1" customWidth="1"/>
    <col min="6" max="6" width="20.42578125" style="1" customWidth="1"/>
    <col min="7" max="7" width="13.5703125" style="1" customWidth="1"/>
    <col min="8" max="8" width="13.5703125" style="1" bestFit="1" customWidth="1"/>
    <col min="9" max="16384" width="9.140625" style="1"/>
  </cols>
  <sheetData>
    <row r="1" spans="1:8" ht="43.5" customHeight="1" x14ac:dyDescent="0.2">
      <c r="A1" s="278" t="s">
        <v>1920</v>
      </c>
      <c r="B1" s="279"/>
      <c r="C1" s="30"/>
      <c r="D1" s="30"/>
      <c r="E1" s="30"/>
      <c r="F1" s="261" t="s">
        <v>2199</v>
      </c>
      <c r="G1" s="261"/>
      <c r="H1" s="262"/>
    </row>
    <row r="2" spans="1:8" ht="15" customHeight="1" x14ac:dyDescent="0.2">
      <c r="A2" s="31" t="s">
        <v>1293</v>
      </c>
      <c r="B2" s="32" t="s">
        <v>1791</v>
      </c>
      <c r="C2" s="32" t="s">
        <v>1295</v>
      </c>
      <c r="D2" s="32" t="s">
        <v>1296</v>
      </c>
      <c r="E2" s="32" t="s">
        <v>1367</v>
      </c>
      <c r="F2" s="32" t="s">
        <v>0</v>
      </c>
      <c r="G2" s="32" t="s">
        <v>1298</v>
      </c>
      <c r="H2" s="33" t="s">
        <v>1299</v>
      </c>
    </row>
    <row r="3" spans="1:8" ht="39" customHeight="1" x14ac:dyDescent="0.2">
      <c r="A3" s="236" t="s">
        <v>1919</v>
      </c>
      <c r="B3" s="236" t="s">
        <v>1291</v>
      </c>
      <c r="C3" s="124" t="s">
        <v>1013</v>
      </c>
      <c r="D3" s="124" t="s">
        <v>1915</v>
      </c>
      <c r="E3" s="124" t="s">
        <v>4</v>
      </c>
      <c r="F3" s="97" t="s">
        <v>1211</v>
      </c>
      <c r="G3" s="97" t="s">
        <v>8</v>
      </c>
      <c r="H3" s="37">
        <v>45188</v>
      </c>
    </row>
    <row r="4" spans="1:8" ht="65.650000000000006" customHeight="1" x14ac:dyDescent="0.2">
      <c r="A4" s="237"/>
      <c r="B4" s="237"/>
      <c r="C4" s="126" t="s">
        <v>1014</v>
      </c>
      <c r="D4" s="126" t="s">
        <v>1916</v>
      </c>
      <c r="E4" s="126" t="s">
        <v>4</v>
      </c>
      <c r="F4" s="98" t="s">
        <v>1212</v>
      </c>
      <c r="G4" s="98" t="s">
        <v>8</v>
      </c>
      <c r="H4" s="38">
        <v>45188</v>
      </c>
    </row>
    <row r="5" spans="1:8" ht="38.25" customHeight="1" x14ac:dyDescent="0.2">
      <c r="A5" s="237"/>
      <c r="B5" s="237"/>
      <c r="C5" s="126" t="s">
        <v>1015</v>
      </c>
      <c r="D5" s="126" t="s">
        <v>1917</v>
      </c>
      <c r="E5" s="126" t="s">
        <v>11</v>
      </c>
      <c r="F5" s="98" t="s">
        <v>1213</v>
      </c>
      <c r="G5" s="98" t="s">
        <v>15</v>
      </c>
      <c r="H5" s="38">
        <v>45188</v>
      </c>
    </row>
    <row r="6" spans="1:8" ht="28.5" x14ac:dyDescent="0.2">
      <c r="A6" s="238"/>
      <c r="B6" s="238"/>
      <c r="C6" s="125" t="s">
        <v>1016</v>
      </c>
      <c r="D6" s="125" t="s">
        <v>1918</v>
      </c>
      <c r="E6" s="125" t="s">
        <v>11</v>
      </c>
      <c r="F6" s="29" t="s">
        <v>1214</v>
      </c>
      <c r="G6" s="29" t="s">
        <v>15</v>
      </c>
      <c r="H6" s="39">
        <v>45188</v>
      </c>
    </row>
  </sheetData>
  <mergeCells count="4">
    <mergeCell ref="B3:B6"/>
    <mergeCell ref="F1:H1"/>
    <mergeCell ref="A3:A6"/>
    <mergeCell ref="A1:B1"/>
  </mergeCells>
  <pageMargins left="0.25" right="0.25" top="0.75" bottom="0.75" header="0.3" footer="0.3"/>
  <pageSetup paperSize="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183A-1DAF-46C3-9AF8-1C6DE1984834}">
  <sheetPr>
    <tabColor theme="2" tint="-0.499984740745262"/>
  </sheetPr>
  <dimension ref="A1:J16"/>
  <sheetViews>
    <sheetView zoomScale="75" zoomScaleNormal="75" workbookViewId="0">
      <selection sqref="A1:E1"/>
    </sheetView>
  </sheetViews>
  <sheetFormatPr defaultColWidth="9" defaultRowHeight="14.25" x14ac:dyDescent="0.2"/>
  <cols>
    <col min="1" max="1" width="13" style="1" customWidth="1"/>
    <col min="2" max="2" width="9" style="1"/>
    <col min="3" max="3" width="12.42578125" style="1" customWidth="1"/>
    <col min="4" max="4" width="19.28515625" style="1" customWidth="1"/>
    <col min="5" max="5" width="55.42578125" style="1" customWidth="1"/>
    <col min="6" max="7" width="9" style="1"/>
    <col min="8" max="8" width="14.85546875" style="1" customWidth="1"/>
    <col min="9" max="9" width="11" style="1" customWidth="1"/>
    <col min="10" max="10" width="12.85546875" style="1" customWidth="1"/>
    <col min="11" max="16384" width="9" style="1"/>
  </cols>
  <sheetData>
    <row r="1" spans="1:10" ht="44.1" customHeight="1" x14ac:dyDescent="0.2">
      <c r="A1" s="280" t="s">
        <v>2200</v>
      </c>
      <c r="B1" s="281"/>
      <c r="C1" s="281"/>
      <c r="D1" s="281"/>
      <c r="E1" s="281"/>
      <c r="F1" s="282" t="s">
        <v>2199</v>
      </c>
      <c r="G1" s="282"/>
      <c r="H1" s="282"/>
      <c r="I1" s="282"/>
      <c r="J1" s="283"/>
    </row>
    <row r="2" spans="1:10" ht="35.25" customHeight="1" x14ac:dyDescent="0.2">
      <c r="A2" s="142" t="s">
        <v>1293</v>
      </c>
      <c r="B2" s="142" t="s">
        <v>1791</v>
      </c>
      <c r="C2" s="142" t="s">
        <v>1295</v>
      </c>
      <c r="D2" s="142" t="s">
        <v>1296</v>
      </c>
      <c r="E2" s="142" t="s">
        <v>1297</v>
      </c>
      <c r="F2" s="142" t="s">
        <v>0</v>
      </c>
      <c r="G2" s="142" t="s">
        <v>1</v>
      </c>
      <c r="H2" s="142" t="s">
        <v>1695</v>
      </c>
      <c r="I2" s="142" t="s">
        <v>1298</v>
      </c>
      <c r="J2" s="142" t="s">
        <v>1299</v>
      </c>
    </row>
    <row r="3" spans="1:10" ht="69.400000000000006" customHeight="1" x14ac:dyDescent="0.2">
      <c r="A3" s="220" t="s">
        <v>2200</v>
      </c>
      <c r="B3" s="220" t="s">
        <v>2201</v>
      </c>
      <c r="C3" s="189" t="s">
        <v>1975</v>
      </c>
      <c r="D3" s="186" t="s">
        <v>2202</v>
      </c>
      <c r="E3" s="186" t="s">
        <v>2211</v>
      </c>
      <c r="F3" s="97" t="s">
        <v>118</v>
      </c>
      <c r="G3" s="77" t="s">
        <v>6</v>
      </c>
      <c r="H3" s="97">
        <v>20.059999999999999</v>
      </c>
      <c r="I3" s="97" t="s">
        <v>8</v>
      </c>
      <c r="J3" s="70">
        <v>44642</v>
      </c>
    </row>
    <row r="4" spans="1:10" ht="69.400000000000006" customHeight="1" x14ac:dyDescent="0.2">
      <c r="A4" s="227"/>
      <c r="B4" s="227"/>
      <c r="C4" s="191" t="s">
        <v>1976</v>
      </c>
      <c r="D4" s="188" t="s">
        <v>2203</v>
      </c>
      <c r="E4" s="188" t="s">
        <v>2212</v>
      </c>
      <c r="F4" s="98" t="s">
        <v>118</v>
      </c>
      <c r="G4" s="48" t="s">
        <v>6</v>
      </c>
      <c r="H4" s="98">
        <v>20.32</v>
      </c>
      <c r="I4" s="98" t="s">
        <v>8</v>
      </c>
      <c r="J4" s="73">
        <v>44642</v>
      </c>
    </row>
    <row r="5" spans="1:10" ht="69.400000000000006" customHeight="1" x14ac:dyDescent="0.2">
      <c r="A5" s="227"/>
      <c r="B5" s="227"/>
      <c r="C5" s="191" t="s">
        <v>1977</v>
      </c>
      <c r="D5" s="188" t="s">
        <v>2204</v>
      </c>
      <c r="E5" s="188" t="s">
        <v>2213</v>
      </c>
      <c r="F5" s="98" t="s">
        <v>118</v>
      </c>
      <c r="G5" s="48" t="s">
        <v>6</v>
      </c>
      <c r="H5" s="98">
        <v>19.78</v>
      </c>
      <c r="I5" s="98" t="s">
        <v>8</v>
      </c>
      <c r="J5" s="73">
        <v>44642</v>
      </c>
    </row>
    <row r="6" spans="1:10" ht="69.400000000000006" customHeight="1" x14ac:dyDescent="0.2">
      <c r="A6" s="227"/>
      <c r="B6" s="227"/>
      <c r="C6" s="191" t="s">
        <v>1978</v>
      </c>
      <c r="D6" s="188" t="s">
        <v>2205</v>
      </c>
      <c r="E6" s="188" t="s">
        <v>2214</v>
      </c>
      <c r="F6" s="98" t="s">
        <v>118</v>
      </c>
      <c r="G6" s="48" t="s">
        <v>6</v>
      </c>
      <c r="H6" s="78">
        <v>17.14</v>
      </c>
      <c r="I6" s="98" t="s">
        <v>8</v>
      </c>
      <c r="J6" s="73">
        <v>44642</v>
      </c>
    </row>
    <row r="7" spans="1:10" ht="69.400000000000006" customHeight="1" x14ac:dyDescent="0.2">
      <c r="A7" s="227"/>
      <c r="B7" s="227"/>
      <c r="C7" s="191" t="s">
        <v>1979</v>
      </c>
      <c r="D7" s="188" t="s">
        <v>2206</v>
      </c>
      <c r="E7" s="188" t="s">
        <v>2215</v>
      </c>
      <c r="F7" s="98" t="s">
        <v>118</v>
      </c>
      <c r="G7" s="48" t="s">
        <v>6</v>
      </c>
      <c r="H7" s="98">
        <v>17.14</v>
      </c>
      <c r="I7" s="98" t="s">
        <v>8</v>
      </c>
      <c r="J7" s="73">
        <v>44642</v>
      </c>
    </row>
    <row r="8" spans="1:10" ht="69.400000000000006" customHeight="1" x14ac:dyDescent="0.2">
      <c r="A8" s="227"/>
      <c r="B8" s="227"/>
      <c r="C8" s="191" t="s">
        <v>1980</v>
      </c>
      <c r="D8" s="188" t="s">
        <v>2207</v>
      </c>
      <c r="E8" s="188" t="s">
        <v>2216</v>
      </c>
      <c r="F8" s="98" t="s">
        <v>118</v>
      </c>
      <c r="G8" s="48" t="s">
        <v>6</v>
      </c>
      <c r="H8" s="98">
        <v>16.579999999999998</v>
      </c>
      <c r="I8" s="98" t="s">
        <v>8</v>
      </c>
      <c r="J8" s="73">
        <v>44642</v>
      </c>
    </row>
    <row r="9" spans="1:10" ht="69.400000000000006" customHeight="1" x14ac:dyDescent="0.2">
      <c r="A9" s="227"/>
      <c r="B9" s="227"/>
      <c r="C9" s="191" t="s">
        <v>1981</v>
      </c>
      <c r="D9" s="188" t="s">
        <v>2208</v>
      </c>
      <c r="E9" s="188" t="s">
        <v>2217</v>
      </c>
      <c r="F9" s="98" t="s">
        <v>118</v>
      </c>
      <c r="G9" s="48" t="s">
        <v>6</v>
      </c>
      <c r="H9" s="79">
        <v>12.35</v>
      </c>
      <c r="I9" s="98" t="s">
        <v>8</v>
      </c>
      <c r="J9" s="73">
        <v>44642</v>
      </c>
    </row>
    <row r="10" spans="1:10" ht="69.400000000000006" customHeight="1" x14ac:dyDescent="0.2">
      <c r="A10" s="227"/>
      <c r="B10" s="227"/>
      <c r="C10" s="191" t="s">
        <v>1982</v>
      </c>
      <c r="D10" s="188" t="s">
        <v>2209</v>
      </c>
      <c r="E10" s="188" t="s">
        <v>2218</v>
      </c>
      <c r="F10" s="98" t="s">
        <v>118</v>
      </c>
      <c r="G10" s="48" t="s">
        <v>6</v>
      </c>
      <c r="H10" s="80">
        <v>11.61</v>
      </c>
      <c r="I10" s="98" t="s">
        <v>8</v>
      </c>
      <c r="J10" s="73">
        <v>44642</v>
      </c>
    </row>
    <row r="11" spans="1:10" ht="69.400000000000006" customHeight="1" x14ac:dyDescent="0.2">
      <c r="A11" s="227"/>
      <c r="B11" s="221"/>
      <c r="C11" s="190" t="s">
        <v>1983</v>
      </c>
      <c r="D11" s="187" t="s">
        <v>2210</v>
      </c>
      <c r="E11" s="187" t="s">
        <v>2219</v>
      </c>
      <c r="F11" s="29" t="s">
        <v>118</v>
      </c>
      <c r="G11" s="57" t="s">
        <v>6</v>
      </c>
      <c r="H11" s="202">
        <v>12.02</v>
      </c>
      <c r="I11" s="29" t="s">
        <v>8</v>
      </c>
      <c r="J11" s="76">
        <v>44642</v>
      </c>
    </row>
    <row r="12" spans="1:10" ht="69.400000000000006" customHeight="1" x14ac:dyDescent="0.2">
      <c r="A12" s="227"/>
      <c r="B12" s="236" t="s">
        <v>2226</v>
      </c>
      <c r="C12" s="189" t="s">
        <v>1984</v>
      </c>
      <c r="D12" s="186" t="s">
        <v>2220</v>
      </c>
      <c r="E12" s="186" t="s">
        <v>2224</v>
      </c>
      <c r="F12" s="97" t="s">
        <v>118</v>
      </c>
      <c r="G12" s="77" t="s">
        <v>6</v>
      </c>
      <c r="H12" s="81">
        <v>14.14</v>
      </c>
      <c r="I12" s="97" t="s">
        <v>8</v>
      </c>
      <c r="J12" s="70">
        <v>44699</v>
      </c>
    </row>
    <row r="13" spans="1:10" ht="69.400000000000006" customHeight="1" x14ac:dyDescent="0.2">
      <c r="A13" s="227"/>
      <c r="B13" s="237"/>
      <c r="C13" s="191" t="s">
        <v>1985</v>
      </c>
      <c r="D13" s="188" t="s">
        <v>2221</v>
      </c>
      <c r="E13" s="188" t="s">
        <v>2223</v>
      </c>
      <c r="F13" s="98" t="s">
        <v>118</v>
      </c>
      <c r="G13" s="48" t="s">
        <v>6</v>
      </c>
      <c r="H13" s="79">
        <v>34.5</v>
      </c>
      <c r="I13" s="98" t="s">
        <v>8</v>
      </c>
      <c r="J13" s="73">
        <v>44699</v>
      </c>
    </row>
    <row r="14" spans="1:10" ht="69.400000000000006" customHeight="1" x14ac:dyDescent="0.2">
      <c r="A14" s="227"/>
      <c r="B14" s="238"/>
      <c r="C14" s="190" t="s">
        <v>1986</v>
      </c>
      <c r="D14" s="187" t="s">
        <v>2222</v>
      </c>
      <c r="E14" s="187" t="s">
        <v>2225</v>
      </c>
      <c r="F14" s="29" t="s">
        <v>118</v>
      </c>
      <c r="G14" s="57" t="s">
        <v>6</v>
      </c>
      <c r="H14" s="82">
        <v>24.32</v>
      </c>
      <c r="I14" s="29" t="s">
        <v>8</v>
      </c>
      <c r="J14" s="76">
        <v>44699</v>
      </c>
    </row>
    <row r="15" spans="1:10" ht="69.400000000000006" customHeight="1" x14ac:dyDescent="0.2">
      <c r="A15" s="227"/>
      <c r="B15" s="220" t="s">
        <v>2231</v>
      </c>
      <c r="C15" s="189" t="s">
        <v>1987</v>
      </c>
      <c r="D15" s="186" t="s">
        <v>2227</v>
      </c>
      <c r="E15" s="186" t="s">
        <v>2229</v>
      </c>
      <c r="F15" s="97" t="s">
        <v>118</v>
      </c>
      <c r="G15" s="77" t="s">
        <v>6</v>
      </c>
      <c r="H15" s="81">
        <v>12.21</v>
      </c>
      <c r="I15" s="97" t="s">
        <v>8</v>
      </c>
      <c r="J15" s="70">
        <v>44595</v>
      </c>
    </row>
    <row r="16" spans="1:10" ht="69.400000000000006" customHeight="1" x14ac:dyDescent="0.2">
      <c r="A16" s="221"/>
      <c r="B16" s="221"/>
      <c r="C16" s="190" t="s">
        <v>1988</v>
      </c>
      <c r="D16" s="187" t="s">
        <v>2228</v>
      </c>
      <c r="E16" s="187" t="s">
        <v>2230</v>
      </c>
      <c r="F16" s="29" t="s">
        <v>118</v>
      </c>
      <c r="G16" s="57" t="s">
        <v>6</v>
      </c>
      <c r="H16" s="82">
        <v>21.09</v>
      </c>
      <c r="I16" s="29" t="s">
        <v>8</v>
      </c>
      <c r="J16" s="76">
        <v>44595</v>
      </c>
    </row>
  </sheetData>
  <mergeCells count="6">
    <mergeCell ref="A1:E1"/>
    <mergeCell ref="F1:J1"/>
    <mergeCell ref="A3:A16"/>
    <mergeCell ref="B3:B11"/>
    <mergeCell ref="B12:B14"/>
    <mergeCell ref="B15:B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tabColor theme="0" tint="-0.499984740745262"/>
    <pageSetUpPr fitToPage="1"/>
  </sheetPr>
  <dimension ref="A1:O53"/>
  <sheetViews>
    <sheetView zoomScale="75" zoomScaleNormal="75" workbookViewId="0">
      <selection sqref="A1:D1"/>
    </sheetView>
  </sheetViews>
  <sheetFormatPr defaultColWidth="9.140625" defaultRowHeight="12.75" x14ac:dyDescent="0.2"/>
  <cols>
    <col min="1" max="1" width="15.140625" style="104" bestFit="1" customWidth="1"/>
    <col min="2" max="2" width="13.5703125" style="104" bestFit="1" customWidth="1"/>
    <col min="3" max="3" width="11.5703125" style="104" customWidth="1"/>
    <col min="4" max="4" width="18.42578125" style="104" customWidth="1"/>
    <col min="5" max="5" width="50.140625" style="104" customWidth="1"/>
    <col min="6" max="6" width="25" style="105" customWidth="1"/>
    <col min="7" max="7" width="11.5703125" style="105" customWidth="1"/>
    <col min="8" max="8" width="18.5703125" style="105" customWidth="1"/>
    <col min="9" max="9" width="13.5703125" style="105" bestFit="1" customWidth="1"/>
    <col min="10" max="10" width="22" style="105" customWidth="1"/>
    <col min="11" max="11" width="11.42578125" style="105" bestFit="1" customWidth="1"/>
    <col min="12" max="12" width="15.140625" style="105" bestFit="1" customWidth="1"/>
    <col min="13" max="13" width="8.42578125" style="102" bestFit="1" customWidth="1"/>
    <col min="14" max="14" width="10.42578125" style="102" bestFit="1" customWidth="1"/>
    <col min="15" max="15" width="10.42578125" style="103" bestFit="1" customWidth="1"/>
    <col min="16" max="16384" width="9.140625" style="102"/>
  </cols>
  <sheetData>
    <row r="1" spans="1:15" ht="48" customHeight="1" x14ac:dyDescent="0.2">
      <c r="A1" s="222" t="s">
        <v>1294</v>
      </c>
      <c r="B1" s="223"/>
      <c r="C1" s="223"/>
      <c r="D1" s="223"/>
      <c r="E1" s="200"/>
      <c r="F1" s="234" t="s">
        <v>2199</v>
      </c>
      <c r="G1" s="234"/>
      <c r="H1" s="234"/>
      <c r="I1" s="234"/>
      <c r="J1" s="234"/>
      <c r="K1" s="234"/>
      <c r="L1" s="235"/>
    </row>
    <row r="2" spans="1:15" ht="42" customHeight="1" x14ac:dyDescent="0.2">
      <c r="A2" s="66" t="s">
        <v>1293</v>
      </c>
      <c r="B2" s="65" t="s">
        <v>1292</v>
      </c>
      <c r="C2" s="65" t="s">
        <v>1295</v>
      </c>
      <c r="D2" s="65" t="s">
        <v>1296</v>
      </c>
      <c r="E2" s="65" t="s">
        <v>1297</v>
      </c>
      <c r="F2" s="65" t="s">
        <v>0</v>
      </c>
      <c r="G2" s="65" t="s">
        <v>1</v>
      </c>
      <c r="H2" s="65" t="s">
        <v>2</v>
      </c>
      <c r="I2" s="65" t="s">
        <v>3</v>
      </c>
      <c r="J2" s="65" t="s">
        <v>1696</v>
      </c>
      <c r="K2" s="65" t="s">
        <v>1298</v>
      </c>
      <c r="L2" s="67" t="s">
        <v>1299</v>
      </c>
    </row>
    <row r="3" spans="1:15" ht="72" customHeight="1" x14ac:dyDescent="0.2">
      <c r="A3" s="220" t="s">
        <v>1300</v>
      </c>
      <c r="B3" s="224" t="s">
        <v>1291</v>
      </c>
      <c r="C3" s="196" t="s">
        <v>4</v>
      </c>
      <c r="D3" s="196" t="s">
        <v>1306</v>
      </c>
      <c r="E3" s="196" t="s">
        <v>1307</v>
      </c>
      <c r="F3" s="97" t="s">
        <v>5</v>
      </c>
      <c r="G3" s="97" t="s">
        <v>6</v>
      </c>
      <c r="H3" s="97" t="s">
        <v>4</v>
      </c>
      <c r="I3" s="97" t="s">
        <v>7</v>
      </c>
      <c r="J3" s="60">
        <v>100</v>
      </c>
      <c r="K3" s="60" t="s">
        <v>8</v>
      </c>
      <c r="L3" s="62">
        <v>35695</v>
      </c>
      <c r="O3" s="102"/>
    </row>
    <row r="4" spans="1:15" ht="36" customHeight="1" x14ac:dyDescent="0.2">
      <c r="A4" s="227"/>
      <c r="B4" s="226"/>
      <c r="C4" s="197" t="s">
        <v>9</v>
      </c>
      <c r="D4" s="197" t="s">
        <v>1308</v>
      </c>
      <c r="E4" s="197" t="s">
        <v>1309</v>
      </c>
      <c r="F4" s="98" t="s">
        <v>5</v>
      </c>
      <c r="G4" s="98" t="s">
        <v>6</v>
      </c>
      <c r="H4" s="98" t="s">
        <v>9</v>
      </c>
      <c r="I4" s="98" t="s">
        <v>10</v>
      </c>
      <c r="J4" s="86">
        <v>2763.74</v>
      </c>
      <c r="K4" s="86" t="s">
        <v>8</v>
      </c>
      <c r="L4" s="54">
        <v>44004</v>
      </c>
    </row>
    <row r="5" spans="1:15" ht="73.5" customHeight="1" x14ac:dyDescent="0.2">
      <c r="A5" s="227"/>
      <c r="B5" s="226"/>
      <c r="C5" s="197" t="s">
        <v>11</v>
      </c>
      <c r="D5" s="197" t="s">
        <v>1310</v>
      </c>
      <c r="E5" s="197" t="s">
        <v>1311</v>
      </c>
      <c r="F5" s="98" t="s">
        <v>12</v>
      </c>
      <c r="G5" s="98" t="s">
        <v>6</v>
      </c>
      <c r="H5" s="98" t="s">
        <v>13</v>
      </c>
      <c r="I5" s="98" t="s">
        <v>14</v>
      </c>
      <c r="J5" s="86">
        <v>100</v>
      </c>
      <c r="K5" s="86" t="s">
        <v>15</v>
      </c>
      <c r="L5" s="54">
        <v>34943</v>
      </c>
    </row>
    <row r="6" spans="1:15" ht="84.75" customHeight="1" x14ac:dyDescent="0.2">
      <c r="A6" s="221"/>
      <c r="B6" s="225"/>
      <c r="C6" s="198" t="s">
        <v>123</v>
      </c>
      <c r="D6" s="198" t="s">
        <v>1360</v>
      </c>
      <c r="E6" s="198" t="s">
        <v>1359</v>
      </c>
      <c r="F6" s="29" t="s">
        <v>1170</v>
      </c>
      <c r="G6" s="29" t="s">
        <v>6</v>
      </c>
      <c r="H6" s="29" t="s">
        <v>118</v>
      </c>
      <c r="I6" s="29" t="s">
        <v>118</v>
      </c>
      <c r="J6" s="63">
        <v>3008.39</v>
      </c>
      <c r="K6" s="203" t="s">
        <v>8</v>
      </c>
      <c r="L6" s="59">
        <v>43819</v>
      </c>
    </row>
    <row r="7" spans="1:15" ht="55.5" customHeight="1" x14ac:dyDescent="0.2">
      <c r="A7" s="220" t="s">
        <v>1357</v>
      </c>
      <c r="B7" s="224" t="s">
        <v>1291</v>
      </c>
      <c r="C7" s="196" t="s">
        <v>19</v>
      </c>
      <c r="D7" s="196" t="s">
        <v>1312</v>
      </c>
      <c r="E7" s="196" t="s">
        <v>1313</v>
      </c>
      <c r="F7" s="112" t="s">
        <v>20</v>
      </c>
      <c r="G7" s="112" t="s">
        <v>6</v>
      </c>
      <c r="H7" s="97" t="s">
        <v>21</v>
      </c>
      <c r="I7" s="97" t="s">
        <v>22</v>
      </c>
      <c r="J7" s="60">
        <v>1000</v>
      </c>
      <c r="K7" s="60" t="s">
        <v>8</v>
      </c>
      <c r="L7" s="62">
        <v>40907</v>
      </c>
    </row>
    <row r="8" spans="1:15" ht="59.25" customHeight="1" x14ac:dyDescent="0.2">
      <c r="A8" s="221"/>
      <c r="B8" s="225"/>
      <c r="C8" s="198" t="s">
        <v>23</v>
      </c>
      <c r="D8" s="198" t="s">
        <v>1314</v>
      </c>
      <c r="E8" s="198" t="s">
        <v>1313</v>
      </c>
      <c r="F8" s="29" t="s">
        <v>24</v>
      </c>
      <c r="G8" s="29" t="s">
        <v>6</v>
      </c>
      <c r="H8" s="29" t="s">
        <v>23</v>
      </c>
      <c r="I8" s="29" t="s">
        <v>25</v>
      </c>
      <c r="J8" s="63">
        <v>1000</v>
      </c>
      <c r="K8" s="63" t="s">
        <v>15</v>
      </c>
      <c r="L8" s="59">
        <v>40907</v>
      </c>
    </row>
    <row r="9" spans="1:15" ht="28.5" x14ac:dyDescent="0.2">
      <c r="A9" s="220" t="s">
        <v>1358</v>
      </c>
      <c r="B9" s="224" t="s">
        <v>1291</v>
      </c>
      <c r="C9" s="196" t="s">
        <v>16</v>
      </c>
      <c r="D9" s="196" t="s">
        <v>1315</v>
      </c>
      <c r="E9" s="196" t="s">
        <v>1316</v>
      </c>
      <c r="F9" s="97" t="s">
        <v>17</v>
      </c>
      <c r="G9" s="97" t="s">
        <v>6</v>
      </c>
      <c r="H9" s="97" t="s">
        <v>16</v>
      </c>
      <c r="I9" s="97" t="s">
        <v>18</v>
      </c>
      <c r="J9" s="60">
        <v>6285.76</v>
      </c>
      <c r="K9" s="60" t="s">
        <v>8</v>
      </c>
      <c r="L9" s="62">
        <v>39926</v>
      </c>
    </row>
    <row r="10" spans="1:15" ht="42.75" customHeight="1" x14ac:dyDescent="0.2">
      <c r="A10" s="221"/>
      <c r="B10" s="225"/>
      <c r="C10" s="198" t="s">
        <v>102</v>
      </c>
      <c r="D10" s="198" t="s">
        <v>1317</v>
      </c>
      <c r="E10" s="198" t="s">
        <v>1318</v>
      </c>
      <c r="F10" s="29" t="s">
        <v>1171</v>
      </c>
      <c r="G10" s="29" t="s">
        <v>6</v>
      </c>
      <c r="H10" s="29" t="s">
        <v>118</v>
      </c>
      <c r="I10" s="29" t="s">
        <v>118</v>
      </c>
      <c r="J10" s="204">
        <v>1000</v>
      </c>
      <c r="K10" s="63" t="s">
        <v>8</v>
      </c>
      <c r="L10" s="59">
        <v>43098</v>
      </c>
    </row>
    <row r="11" spans="1:15" ht="42.75" x14ac:dyDescent="0.2">
      <c r="A11" s="220" t="s">
        <v>1301</v>
      </c>
      <c r="B11" s="224" t="s">
        <v>1291</v>
      </c>
      <c r="C11" s="196" t="s">
        <v>26</v>
      </c>
      <c r="D11" s="196" t="s">
        <v>1319</v>
      </c>
      <c r="E11" s="196" t="s">
        <v>1320</v>
      </c>
      <c r="F11" s="97" t="s">
        <v>27</v>
      </c>
      <c r="G11" s="97" t="s">
        <v>6</v>
      </c>
      <c r="H11" s="97" t="s">
        <v>26</v>
      </c>
      <c r="I11" s="97" t="s">
        <v>28</v>
      </c>
      <c r="J11" s="60">
        <v>1000</v>
      </c>
      <c r="K11" s="60" t="s">
        <v>8</v>
      </c>
      <c r="L11" s="205">
        <v>41260</v>
      </c>
    </row>
    <row r="12" spans="1:15" ht="42.75" x14ac:dyDescent="0.2">
      <c r="A12" s="221"/>
      <c r="B12" s="225"/>
      <c r="C12" s="198" t="s">
        <v>29</v>
      </c>
      <c r="D12" s="198" t="s">
        <v>1321</v>
      </c>
      <c r="E12" s="198" t="s">
        <v>1320</v>
      </c>
      <c r="F12" s="29" t="s">
        <v>30</v>
      </c>
      <c r="G12" s="29" t="s">
        <v>6</v>
      </c>
      <c r="H12" s="29" t="s">
        <v>29</v>
      </c>
      <c r="I12" s="29" t="s">
        <v>31</v>
      </c>
      <c r="J12" s="63">
        <v>1515.27</v>
      </c>
      <c r="K12" s="63" t="s">
        <v>15</v>
      </c>
      <c r="L12" s="206">
        <v>41260</v>
      </c>
    </row>
    <row r="13" spans="1:15" ht="44.25" customHeight="1" x14ac:dyDescent="0.2">
      <c r="A13" s="220" t="s">
        <v>1302</v>
      </c>
      <c r="B13" s="224" t="s">
        <v>1291</v>
      </c>
      <c r="C13" s="196" t="s">
        <v>32</v>
      </c>
      <c r="D13" s="196" t="s">
        <v>1322</v>
      </c>
      <c r="E13" s="196" t="s">
        <v>1323</v>
      </c>
      <c r="F13" s="97" t="s">
        <v>33</v>
      </c>
      <c r="G13" s="97" t="s">
        <v>6</v>
      </c>
      <c r="H13" s="97" t="s">
        <v>32</v>
      </c>
      <c r="I13" s="97" t="s">
        <v>34</v>
      </c>
      <c r="J13" s="60">
        <v>1000</v>
      </c>
      <c r="K13" s="60" t="s">
        <v>8</v>
      </c>
      <c r="L13" s="62">
        <v>38351</v>
      </c>
    </row>
    <row r="14" spans="1:15" ht="44.25" customHeight="1" x14ac:dyDescent="0.2">
      <c r="A14" s="227"/>
      <c r="B14" s="226"/>
      <c r="C14" s="197" t="s">
        <v>35</v>
      </c>
      <c r="D14" s="197" t="s">
        <v>1324</v>
      </c>
      <c r="E14" s="197" t="s">
        <v>1323</v>
      </c>
      <c r="F14" s="98" t="s">
        <v>36</v>
      </c>
      <c r="G14" s="98" t="s">
        <v>6</v>
      </c>
      <c r="H14" s="98" t="s">
        <v>37</v>
      </c>
      <c r="I14" s="98" t="s">
        <v>38</v>
      </c>
      <c r="J14" s="86">
        <v>100</v>
      </c>
      <c r="K14" s="86" t="s">
        <v>15</v>
      </c>
      <c r="L14" s="54">
        <v>38363</v>
      </c>
    </row>
    <row r="15" spans="1:15" ht="44.25" customHeight="1" x14ac:dyDescent="0.2">
      <c r="A15" s="227"/>
      <c r="B15" s="226"/>
      <c r="C15" s="197" t="s">
        <v>39</v>
      </c>
      <c r="D15" s="197" t="s">
        <v>1325</v>
      </c>
      <c r="E15" s="197" t="s">
        <v>1323</v>
      </c>
      <c r="F15" s="98" t="s">
        <v>40</v>
      </c>
      <c r="G15" s="98" t="s">
        <v>6</v>
      </c>
      <c r="H15" s="98" t="s">
        <v>41</v>
      </c>
      <c r="I15" s="98" t="s">
        <v>42</v>
      </c>
      <c r="J15" s="86">
        <v>1000</v>
      </c>
      <c r="K15" s="86" t="s">
        <v>8</v>
      </c>
      <c r="L15" s="54">
        <v>38351</v>
      </c>
    </row>
    <row r="16" spans="1:15" ht="44.25" customHeight="1" x14ac:dyDescent="0.2">
      <c r="A16" s="227"/>
      <c r="B16" s="226"/>
      <c r="C16" s="197" t="s">
        <v>43</v>
      </c>
      <c r="D16" s="197" t="s">
        <v>1326</v>
      </c>
      <c r="E16" s="197" t="s">
        <v>1323</v>
      </c>
      <c r="F16" s="98" t="s">
        <v>44</v>
      </c>
      <c r="G16" s="98" t="s">
        <v>6</v>
      </c>
      <c r="H16" s="98" t="s">
        <v>45</v>
      </c>
      <c r="I16" s="98" t="s">
        <v>46</v>
      </c>
      <c r="J16" s="86">
        <v>100</v>
      </c>
      <c r="K16" s="86" t="s">
        <v>15</v>
      </c>
      <c r="L16" s="54">
        <v>38363</v>
      </c>
    </row>
    <row r="17" spans="1:12" ht="44.25" customHeight="1" x14ac:dyDescent="0.2">
      <c r="A17" s="227"/>
      <c r="B17" s="226"/>
      <c r="C17" s="197" t="s">
        <v>47</v>
      </c>
      <c r="D17" s="197" t="s">
        <v>1327</v>
      </c>
      <c r="E17" s="197" t="s">
        <v>1323</v>
      </c>
      <c r="F17" s="98" t="s">
        <v>48</v>
      </c>
      <c r="G17" s="98" t="s">
        <v>6</v>
      </c>
      <c r="H17" s="98" t="s">
        <v>47</v>
      </c>
      <c r="I17" s="98" t="s">
        <v>49</v>
      </c>
      <c r="J17" s="86">
        <v>1000</v>
      </c>
      <c r="K17" s="86" t="s">
        <v>8</v>
      </c>
      <c r="L17" s="54">
        <v>38351</v>
      </c>
    </row>
    <row r="18" spans="1:12" ht="44.25" customHeight="1" x14ac:dyDescent="0.2">
      <c r="A18" s="227"/>
      <c r="B18" s="226"/>
      <c r="C18" s="197" t="s">
        <v>50</v>
      </c>
      <c r="D18" s="197" t="s">
        <v>1328</v>
      </c>
      <c r="E18" s="197" t="s">
        <v>1323</v>
      </c>
      <c r="F18" s="98" t="s">
        <v>51</v>
      </c>
      <c r="G18" s="98" t="s">
        <v>6</v>
      </c>
      <c r="H18" s="98" t="s">
        <v>52</v>
      </c>
      <c r="I18" s="98" t="s">
        <v>53</v>
      </c>
      <c r="J18" s="86">
        <v>100</v>
      </c>
      <c r="K18" s="86" t="s">
        <v>15</v>
      </c>
      <c r="L18" s="54">
        <v>38363</v>
      </c>
    </row>
    <row r="19" spans="1:12" ht="44.25" customHeight="1" x14ac:dyDescent="0.2">
      <c r="A19" s="227"/>
      <c r="B19" s="226"/>
      <c r="C19" s="197" t="s">
        <v>54</v>
      </c>
      <c r="D19" s="197" t="s">
        <v>1329</v>
      </c>
      <c r="E19" s="197" t="s">
        <v>1323</v>
      </c>
      <c r="F19" s="98" t="s">
        <v>55</v>
      </c>
      <c r="G19" s="98" t="s">
        <v>6</v>
      </c>
      <c r="H19" s="98" t="s">
        <v>56</v>
      </c>
      <c r="I19" s="98" t="s">
        <v>57</v>
      </c>
      <c r="J19" s="86">
        <v>1000</v>
      </c>
      <c r="K19" s="86" t="s">
        <v>8</v>
      </c>
      <c r="L19" s="54">
        <v>38351</v>
      </c>
    </row>
    <row r="20" spans="1:12" ht="44.25" customHeight="1" x14ac:dyDescent="0.2">
      <c r="A20" s="227"/>
      <c r="B20" s="226"/>
      <c r="C20" s="197" t="s">
        <v>58</v>
      </c>
      <c r="D20" s="197" t="s">
        <v>1330</v>
      </c>
      <c r="E20" s="197" t="s">
        <v>1323</v>
      </c>
      <c r="F20" s="98" t="s">
        <v>59</v>
      </c>
      <c r="G20" s="98" t="s">
        <v>6</v>
      </c>
      <c r="H20" s="98" t="s">
        <v>60</v>
      </c>
      <c r="I20" s="98" t="s">
        <v>61</v>
      </c>
      <c r="J20" s="86">
        <v>100</v>
      </c>
      <c r="K20" s="86" t="s">
        <v>15</v>
      </c>
      <c r="L20" s="54">
        <v>38363</v>
      </c>
    </row>
    <row r="21" spans="1:12" ht="44.25" customHeight="1" x14ac:dyDescent="0.2">
      <c r="A21" s="227"/>
      <c r="B21" s="226"/>
      <c r="C21" s="197" t="s">
        <v>62</v>
      </c>
      <c r="D21" s="197" t="s">
        <v>1331</v>
      </c>
      <c r="E21" s="197" t="s">
        <v>1323</v>
      </c>
      <c r="F21" s="98" t="s">
        <v>63</v>
      </c>
      <c r="G21" s="98" t="s">
        <v>6</v>
      </c>
      <c r="H21" s="98" t="s">
        <v>62</v>
      </c>
      <c r="I21" s="98" t="s">
        <v>64</v>
      </c>
      <c r="J21" s="86">
        <v>1000</v>
      </c>
      <c r="K21" s="86" t="s">
        <v>8</v>
      </c>
      <c r="L21" s="54">
        <v>38351</v>
      </c>
    </row>
    <row r="22" spans="1:12" ht="44.25" customHeight="1" x14ac:dyDescent="0.2">
      <c r="A22" s="227"/>
      <c r="B22" s="226"/>
      <c r="C22" s="197" t="s">
        <v>65</v>
      </c>
      <c r="D22" s="197" t="s">
        <v>1332</v>
      </c>
      <c r="E22" s="197" t="s">
        <v>1323</v>
      </c>
      <c r="F22" s="98" t="s">
        <v>66</v>
      </c>
      <c r="G22" s="98" t="s">
        <v>6</v>
      </c>
      <c r="H22" s="98" t="s">
        <v>67</v>
      </c>
      <c r="I22" s="98" t="s">
        <v>68</v>
      </c>
      <c r="J22" s="86">
        <v>100</v>
      </c>
      <c r="K22" s="86" t="s">
        <v>15</v>
      </c>
      <c r="L22" s="54">
        <v>38363</v>
      </c>
    </row>
    <row r="23" spans="1:12" ht="44.25" customHeight="1" x14ac:dyDescent="0.2">
      <c r="A23" s="227"/>
      <c r="B23" s="226"/>
      <c r="C23" s="197" t="s">
        <v>69</v>
      </c>
      <c r="D23" s="197" t="s">
        <v>1333</v>
      </c>
      <c r="E23" s="197" t="s">
        <v>1323</v>
      </c>
      <c r="F23" s="98" t="s">
        <v>70</v>
      </c>
      <c r="G23" s="98" t="s">
        <v>6</v>
      </c>
      <c r="H23" s="98" t="s">
        <v>69</v>
      </c>
      <c r="I23" s="98" t="s">
        <v>71</v>
      </c>
      <c r="J23" s="86">
        <v>1000</v>
      </c>
      <c r="K23" s="86" t="s">
        <v>8</v>
      </c>
      <c r="L23" s="54">
        <v>38351</v>
      </c>
    </row>
    <row r="24" spans="1:12" ht="44.25" customHeight="1" x14ac:dyDescent="0.2">
      <c r="A24" s="227"/>
      <c r="B24" s="226"/>
      <c r="C24" s="197" t="s">
        <v>72</v>
      </c>
      <c r="D24" s="197" t="s">
        <v>1334</v>
      </c>
      <c r="E24" s="197" t="s">
        <v>1323</v>
      </c>
      <c r="F24" s="98" t="s">
        <v>73</v>
      </c>
      <c r="G24" s="98" t="s">
        <v>6</v>
      </c>
      <c r="H24" s="98" t="s">
        <v>74</v>
      </c>
      <c r="I24" s="98" t="s">
        <v>75</v>
      </c>
      <c r="J24" s="86">
        <v>100</v>
      </c>
      <c r="K24" s="86" t="s">
        <v>15</v>
      </c>
      <c r="L24" s="54">
        <v>38363</v>
      </c>
    </row>
    <row r="25" spans="1:12" ht="44.25" customHeight="1" x14ac:dyDescent="0.2">
      <c r="A25" s="227"/>
      <c r="B25" s="226"/>
      <c r="C25" s="197" t="s">
        <v>76</v>
      </c>
      <c r="D25" s="197" t="s">
        <v>1335</v>
      </c>
      <c r="E25" s="197" t="s">
        <v>1323</v>
      </c>
      <c r="F25" s="98" t="s">
        <v>77</v>
      </c>
      <c r="G25" s="98" t="s">
        <v>6</v>
      </c>
      <c r="H25" s="98" t="s">
        <v>78</v>
      </c>
      <c r="I25" s="98" t="s">
        <v>79</v>
      </c>
      <c r="J25" s="86">
        <v>3500</v>
      </c>
      <c r="K25" s="86" t="s">
        <v>8</v>
      </c>
      <c r="L25" s="54">
        <v>39080</v>
      </c>
    </row>
    <row r="26" spans="1:12" ht="44.25" customHeight="1" x14ac:dyDescent="0.2">
      <c r="A26" s="227"/>
      <c r="B26" s="226"/>
      <c r="C26" s="197" t="s">
        <v>80</v>
      </c>
      <c r="D26" s="197" t="s">
        <v>1336</v>
      </c>
      <c r="E26" s="197" t="s">
        <v>1323</v>
      </c>
      <c r="F26" s="98" t="s">
        <v>81</v>
      </c>
      <c r="G26" s="98" t="s">
        <v>6</v>
      </c>
      <c r="H26" s="98" t="s">
        <v>82</v>
      </c>
      <c r="I26" s="98" t="s">
        <v>83</v>
      </c>
      <c r="J26" s="86">
        <v>100</v>
      </c>
      <c r="K26" s="86" t="s">
        <v>15</v>
      </c>
      <c r="L26" s="54">
        <v>39080</v>
      </c>
    </row>
    <row r="27" spans="1:12" ht="44.25" customHeight="1" x14ac:dyDescent="0.2">
      <c r="A27" s="227"/>
      <c r="B27" s="226"/>
      <c r="C27" s="207" t="s">
        <v>84</v>
      </c>
      <c r="D27" s="207" t="s">
        <v>1337</v>
      </c>
      <c r="E27" s="207" t="s">
        <v>1323</v>
      </c>
      <c r="F27" s="98" t="s">
        <v>85</v>
      </c>
      <c r="G27" s="98" t="s">
        <v>6</v>
      </c>
      <c r="H27" s="98" t="s">
        <v>84</v>
      </c>
      <c r="I27" s="98" t="s">
        <v>86</v>
      </c>
      <c r="J27" s="86">
        <v>2500</v>
      </c>
      <c r="K27" s="86" t="s">
        <v>8</v>
      </c>
      <c r="L27" s="54">
        <v>39444</v>
      </c>
    </row>
    <row r="28" spans="1:12" ht="44.25" customHeight="1" x14ac:dyDescent="0.2">
      <c r="A28" s="227"/>
      <c r="B28" s="226"/>
      <c r="C28" s="207" t="s">
        <v>87</v>
      </c>
      <c r="D28" s="207" t="s">
        <v>1338</v>
      </c>
      <c r="E28" s="207" t="s">
        <v>1323</v>
      </c>
      <c r="F28" s="98" t="s">
        <v>88</v>
      </c>
      <c r="G28" s="98" t="s">
        <v>6</v>
      </c>
      <c r="H28" s="98" t="s">
        <v>89</v>
      </c>
      <c r="I28" s="98" t="s">
        <v>90</v>
      </c>
      <c r="J28" s="86">
        <v>250</v>
      </c>
      <c r="K28" s="86" t="s">
        <v>15</v>
      </c>
      <c r="L28" s="54">
        <v>39444</v>
      </c>
    </row>
    <row r="29" spans="1:12" ht="44.25" customHeight="1" x14ac:dyDescent="0.2">
      <c r="A29" s="227"/>
      <c r="B29" s="226"/>
      <c r="C29" s="197" t="s">
        <v>91</v>
      </c>
      <c r="D29" s="197" t="s">
        <v>1339</v>
      </c>
      <c r="E29" s="197" t="s">
        <v>1323</v>
      </c>
      <c r="F29" s="160" t="s">
        <v>92</v>
      </c>
      <c r="G29" s="98" t="s">
        <v>6</v>
      </c>
      <c r="H29" s="98" t="s">
        <v>118</v>
      </c>
      <c r="I29" s="98" t="s">
        <v>118</v>
      </c>
      <c r="J29" s="208">
        <v>5000</v>
      </c>
      <c r="K29" s="86" t="s">
        <v>8</v>
      </c>
      <c r="L29" s="54">
        <v>43910</v>
      </c>
    </row>
    <row r="30" spans="1:12" ht="44.25" customHeight="1" x14ac:dyDescent="0.2">
      <c r="A30" s="227"/>
      <c r="B30" s="226"/>
      <c r="C30" s="197" t="s">
        <v>93</v>
      </c>
      <c r="D30" s="197" t="s">
        <v>1340</v>
      </c>
      <c r="E30" s="197" t="s">
        <v>1323</v>
      </c>
      <c r="F30" s="160" t="s">
        <v>94</v>
      </c>
      <c r="G30" s="98" t="s">
        <v>6</v>
      </c>
      <c r="H30" s="98" t="s">
        <v>118</v>
      </c>
      <c r="I30" s="98" t="s">
        <v>118</v>
      </c>
      <c r="J30" s="208">
        <v>150</v>
      </c>
      <c r="K30" s="86" t="s">
        <v>15</v>
      </c>
      <c r="L30" s="54">
        <v>43910</v>
      </c>
    </row>
    <row r="31" spans="1:12" ht="44.25" customHeight="1" x14ac:dyDescent="0.2">
      <c r="A31" s="227"/>
      <c r="B31" s="226"/>
      <c r="C31" s="197" t="s">
        <v>95</v>
      </c>
      <c r="D31" s="197" t="s">
        <v>1341</v>
      </c>
      <c r="E31" s="197" t="s">
        <v>1323</v>
      </c>
      <c r="F31" s="160" t="s">
        <v>96</v>
      </c>
      <c r="G31" s="98" t="s">
        <v>6</v>
      </c>
      <c r="H31" s="98" t="s">
        <v>118</v>
      </c>
      <c r="I31" s="98" t="s">
        <v>118</v>
      </c>
      <c r="J31" s="208">
        <v>5000</v>
      </c>
      <c r="K31" s="86" t="s">
        <v>8</v>
      </c>
      <c r="L31" s="54">
        <v>44190</v>
      </c>
    </row>
    <row r="32" spans="1:12" ht="44.25" customHeight="1" x14ac:dyDescent="0.2">
      <c r="A32" s="221"/>
      <c r="B32" s="225"/>
      <c r="C32" s="198" t="s">
        <v>97</v>
      </c>
      <c r="D32" s="198" t="s">
        <v>1342</v>
      </c>
      <c r="E32" s="198" t="s">
        <v>1323</v>
      </c>
      <c r="F32" s="209" t="s">
        <v>98</v>
      </c>
      <c r="G32" s="29" t="s">
        <v>6</v>
      </c>
      <c r="H32" s="29" t="s">
        <v>118</v>
      </c>
      <c r="I32" s="29" t="s">
        <v>118</v>
      </c>
      <c r="J32" s="204">
        <v>150</v>
      </c>
      <c r="K32" s="63" t="s">
        <v>15</v>
      </c>
      <c r="L32" s="59">
        <v>44190</v>
      </c>
    </row>
    <row r="33" spans="1:15" ht="35.25" customHeight="1" x14ac:dyDescent="0.2">
      <c r="A33" s="220" t="s">
        <v>1303</v>
      </c>
      <c r="B33" s="224" t="s">
        <v>1291</v>
      </c>
      <c r="C33" s="196" t="s">
        <v>99</v>
      </c>
      <c r="D33" s="196" t="s">
        <v>1343</v>
      </c>
      <c r="E33" s="196" t="s">
        <v>1344</v>
      </c>
      <c r="F33" s="97" t="s">
        <v>100</v>
      </c>
      <c r="G33" s="97" t="s">
        <v>6</v>
      </c>
      <c r="H33" s="97" t="s">
        <v>99</v>
      </c>
      <c r="I33" s="97" t="s">
        <v>101</v>
      </c>
      <c r="J33" s="60">
        <v>100</v>
      </c>
      <c r="K33" s="60" t="s">
        <v>8</v>
      </c>
      <c r="L33" s="62">
        <v>35794</v>
      </c>
    </row>
    <row r="34" spans="1:15" ht="75" customHeight="1" x14ac:dyDescent="0.2">
      <c r="A34" s="227"/>
      <c r="B34" s="226"/>
      <c r="C34" s="197" t="s">
        <v>1261</v>
      </c>
      <c r="D34" s="197" t="s">
        <v>1362</v>
      </c>
      <c r="E34" s="197" t="s">
        <v>1361</v>
      </c>
      <c r="F34" s="98" t="s">
        <v>1264</v>
      </c>
      <c r="G34" s="98" t="s">
        <v>6</v>
      </c>
      <c r="H34" s="98" t="s">
        <v>118</v>
      </c>
      <c r="I34" s="98" t="s">
        <v>118</v>
      </c>
      <c r="J34" s="86">
        <v>1000</v>
      </c>
      <c r="K34" s="86" t="s">
        <v>8</v>
      </c>
      <c r="L34" s="54">
        <v>44511</v>
      </c>
    </row>
    <row r="35" spans="1:15" ht="44.25" customHeight="1" x14ac:dyDescent="0.2">
      <c r="A35" s="227"/>
      <c r="B35" s="226"/>
      <c r="C35" s="197" t="s">
        <v>103</v>
      </c>
      <c r="D35" s="197" t="s">
        <v>1345</v>
      </c>
      <c r="E35" s="197" t="s">
        <v>1346</v>
      </c>
      <c r="F35" s="98" t="s">
        <v>104</v>
      </c>
      <c r="G35" s="98" t="s">
        <v>6</v>
      </c>
      <c r="H35" s="98" t="s">
        <v>103</v>
      </c>
      <c r="I35" s="98" t="s">
        <v>105</v>
      </c>
      <c r="J35" s="86">
        <v>1000</v>
      </c>
      <c r="K35" s="86" t="s">
        <v>8</v>
      </c>
      <c r="L35" s="54">
        <v>40176</v>
      </c>
    </row>
    <row r="36" spans="1:15" ht="59.25" customHeight="1" x14ac:dyDescent="0.2">
      <c r="A36" s="221"/>
      <c r="B36" s="226"/>
      <c r="C36" s="217" t="s">
        <v>843</v>
      </c>
      <c r="D36" s="217" t="s">
        <v>1364</v>
      </c>
      <c r="E36" s="217" t="s">
        <v>1363</v>
      </c>
      <c r="F36" s="98" t="s">
        <v>844</v>
      </c>
      <c r="G36" s="98" t="s">
        <v>6</v>
      </c>
      <c r="H36" s="98" t="s">
        <v>118</v>
      </c>
      <c r="I36" s="98" t="s">
        <v>118</v>
      </c>
      <c r="J36" s="86">
        <v>1000</v>
      </c>
      <c r="K36" s="78" t="s">
        <v>8</v>
      </c>
      <c r="L36" s="54">
        <v>44194</v>
      </c>
    </row>
    <row r="37" spans="1:15" ht="85.5" customHeight="1" x14ac:dyDescent="0.2">
      <c r="A37" s="231" t="s">
        <v>1304</v>
      </c>
      <c r="B37" s="228" t="s">
        <v>1291</v>
      </c>
      <c r="C37" s="215" t="s">
        <v>845</v>
      </c>
      <c r="D37" s="215" t="s">
        <v>1366</v>
      </c>
      <c r="E37" s="215" t="s">
        <v>1365</v>
      </c>
      <c r="F37" s="60" t="s">
        <v>1172</v>
      </c>
      <c r="G37" s="97" t="s">
        <v>6</v>
      </c>
      <c r="H37" s="97" t="s">
        <v>118</v>
      </c>
      <c r="I37" s="97" t="s">
        <v>118</v>
      </c>
      <c r="J37" s="60">
        <v>1000</v>
      </c>
      <c r="K37" s="210" t="s">
        <v>8</v>
      </c>
      <c r="L37" s="62">
        <v>44183</v>
      </c>
    </row>
    <row r="38" spans="1:15" ht="57" x14ac:dyDescent="0.2">
      <c r="A38" s="232"/>
      <c r="B38" s="229"/>
      <c r="C38" s="217" t="s">
        <v>106</v>
      </c>
      <c r="D38" s="217" t="s">
        <v>1347</v>
      </c>
      <c r="E38" s="217" t="s">
        <v>1348</v>
      </c>
      <c r="F38" s="98" t="s">
        <v>107</v>
      </c>
      <c r="G38" s="98" t="s">
        <v>6</v>
      </c>
      <c r="H38" s="98" t="s">
        <v>108</v>
      </c>
      <c r="I38" s="98" t="s">
        <v>109</v>
      </c>
      <c r="J38" s="86">
        <v>1000</v>
      </c>
      <c r="K38" s="86" t="s">
        <v>8</v>
      </c>
      <c r="L38" s="211">
        <v>40907</v>
      </c>
    </row>
    <row r="39" spans="1:15" ht="44.25" customHeight="1" x14ac:dyDescent="0.2">
      <c r="A39" s="232"/>
      <c r="B39" s="229"/>
      <c r="C39" s="217" t="s">
        <v>110</v>
      </c>
      <c r="D39" s="217" t="s">
        <v>1349</v>
      </c>
      <c r="E39" s="217" t="s">
        <v>1350</v>
      </c>
      <c r="F39" s="98" t="s">
        <v>111</v>
      </c>
      <c r="G39" s="98" t="s">
        <v>6</v>
      </c>
      <c r="H39" s="98" t="s">
        <v>112</v>
      </c>
      <c r="I39" s="98" t="s">
        <v>113</v>
      </c>
      <c r="J39" s="86">
        <v>1000</v>
      </c>
      <c r="K39" s="86" t="s">
        <v>8</v>
      </c>
      <c r="L39" s="54">
        <v>40907</v>
      </c>
    </row>
    <row r="40" spans="1:15" ht="52.5" customHeight="1" x14ac:dyDescent="0.2">
      <c r="A40" s="232"/>
      <c r="B40" s="229"/>
      <c r="C40" s="217" t="s">
        <v>114</v>
      </c>
      <c r="D40" s="217" t="s">
        <v>1351</v>
      </c>
      <c r="E40" s="217" t="s">
        <v>1352</v>
      </c>
      <c r="F40" s="160" t="s">
        <v>115</v>
      </c>
      <c r="G40" s="98" t="s">
        <v>6</v>
      </c>
      <c r="H40" s="98" t="s">
        <v>118</v>
      </c>
      <c r="I40" s="98" t="s">
        <v>118</v>
      </c>
      <c r="J40" s="86">
        <v>2996.97</v>
      </c>
      <c r="K40" s="86" t="s">
        <v>8</v>
      </c>
      <c r="L40" s="54">
        <v>44280</v>
      </c>
    </row>
    <row r="41" spans="1:15" ht="52.5" customHeight="1" x14ac:dyDescent="0.2">
      <c r="A41" s="233"/>
      <c r="B41" s="230"/>
      <c r="C41" s="218" t="s">
        <v>2235</v>
      </c>
      <c r="D41" s="218" t="s">
        <v>2234</v>
      </c>
      <c r="E41" s="218" t="s">
        <v>2236</v>
      </c>
      <c r="F41" s="209" t="s">
        <v>2240</v>
      </c>
      <c r="G41" s="29" t="s">
        <v>6</v>
      </c>
      <c r="H41" s="29" t="s">
        <v>118</v>
      </c>
      <c r="I41" s="29" t="s">
        <v>118</v>
      </c>
      <c r="J41" s="29">
        <v>1000</v>
      </c>
      <c r="K41" s="29" t="s">
        <v>8</v>
      </c>
      <c r="L41" s="76">
        <v>45289</v>
      </c>
    </row>
    <row r="42" spans="1:15" ht="28.5" x14ac:dyDescent="0.2">
      <c r="A42" s="220" t="s">
        <v>1305</v>
      </c>
      <c r="B42" s="226" t="s">
        <v>1291</v>
      </c>
      <c r="C42" s="217" t="s">
        <v>116</v>
      </c>
      <c r="D42" s="217" t="s">
        <v>1353</v>
      </c>
      <c r="E42" s="217" t="s">
        <v>1354</v>
      </c>
      <c r="F42" s="98" t="s">
        <v>117</v>
      </c>
      <c r="G42" s="98" t="s">
        <v>6</v>
      </c>
      <c r="H42" s="98" t="s">
        <v>118</v>
      </c>
      <c r="I42" s="98" t="s">
        <v>119</v>
      </c>
      <c r="J42" s="86">
        <v>1000</v>
      </c>
      <c r="K42" s="86" t="s">
        <v>8</v>
      </c>
      <c r="L42" s="54">
        <v>40907</v>
      </c>
    </row>
    <row r="43" spans="1:15" ht="28.5" customHeight="1" x14ac:dyDescent="0.2">
      <c r="A43" s="221"/>
      <c r="B43" s="225"/>
      <c r="C43" s="198" t="s">
        <v>120</v>
      </c>
      <c r="D43" s="198" t="s">
        <v>1355</v>
      </c>
      <c r="E43" s="198" t="s">
        <v>1356</v>
      </c>
      <c r="F43" s="29" t="s">
        <v>121</v>
      </c>
      <c r="G43" s="29" t="s">
        <v>6</v>
      </c>
      <c r="H43" s="29" t="s">
        <v>118</v>
      </c>
      <c r="I43" s="29" t="s">
        <v>122</v>
      </c>
      <c r="J43" s="63">
        <v>1000</v>
      </c>
      <c r="K43" s="63" t="s">
        <v>8</v>
      </c>
      <c r="L43" s="59">
        <v>40907</v>
      </c>
    </row>
    <row r="44" spans="1:15" ht="95.65" customHeight="1" x14ac:dyDescent="0.2">
      <c r="A44" s="199" t="s">
        <v>2060</v>
      </c>
      <c r="B44" s="196" t="s">
        <v>1291</v>
      </c>
      <c r="C44" s="41" t="s">
        <v>1936</v>
      </c>
      <c r="D44" s="89" t="s">
        <v>2059</v>
      </c>
      <c r="E44" s="41" t="s">
        <v>2058</v>
      </c>
      <c r="F44" s="43" t="s">
        <v>1937</v>
      </c>
      <c r="G44" s="43" t="s">
        <v>6</v>
      </c>
      <c r="H44" s="43" t="s">
        <v>118</v>
      </c>
      <c r="I44" s="43" t="s">
        <v>118</v>
      </c>
      <c r="J44" s="43">
        <v>1000</v>
      </c>
      <c r="K44" s="43" t="s">
        <v>8</v>
      </c>
      <c r="L44" s="44">
        <v>45674</v>
      </c>
      <c r="O44" s="102"/>
    </row>
    <row r="45" spans="1:15" ht="75" customHeight="1" x14ac:dyDescent="0.2">
      <c r="A45" s="199" t="s">
        <v>2062</v>
      </c>
      <c r="B45" s="201" t="s">
        <v>1291</v>
      </c>
      <c r="C45" s="41" t="s">
        <v>1938</v>
      </c>
      <c r="D45" s="41" t="s">
        <v>2063</v>
      </c>
      <c r="E45" s="41" t="s">
        <v>2061</v>
      </c>
      <c r="F45" s="43" t="s">
        <v>1939</v>
      </c>
      <c r="G45" s="43" t="s">
        <v>6</v>
      </c>
      <c r="H45" s="43" t="s">
        <v>118</v>
      </c>
      <c r="I45" s="43" t="s">
        <v>118</v>
      </c>
      <c r="J45" s="43">
        <v>1000</v>
      </c>
      <c r="K45" s="43" t="s">
        <v>8</v>
      </c>
      <c r="L45" s="44">
        <v>45656</v>
      </c>
      <c r="O45" s="102"/>
    </row>
    <row r="46" spans="1:15" x14ac:dyDescent="0.2">
      <c r="O46" s="102"/>
    </row>
    <row r="47" spans="1:15" x14ac:dyDescent="0.2">
      <c r="O47" s="102"/>
    </row>
    <row r="48" spans="1:15" x14ac:dyDescent="0.2">
      <c r="O48" s="102"/>
    </row>
    <row r="49" spans="15:15" x14ac:dyDescent="0.2">
      <c r="O49" s="102"/>
    </row>
    <row r="50" spans="15:15" x14ac:dyDescent="0.2">
      <c r="O50" s="102"/>
    </row>
    <row r="51" spans="15:15" x14ac:dyDescent="0.2">
      <c r="O51" s="102"/>
    </row>
    <row r="52" spans="15:15" x14ac:dyDescent="0.2">
      <c r="O52" s="102"/>
    </row>
    <row r="53" spans="15:15" x14ac:dyDescent="0.2">
      <c r="O53" s="102"/>
    </row>
  </sheetData>
  <mergeCells count="18">
    <mergeCell ref="F1:L1"/>
    <mergeCell ref="A33:A36"/>
    <mergeCell ref="A42:A43"/>
    <mergeCell ref="A1:D1"/>
    <mergeCell ref="B9:B10"/>
    <mergeCell ref="B11:B12"/>
    <mergeCell ref="B13:B32"/>
    <mergeCell ref="B33:B36"/>
    <mergeCell ref="B42:B43"/>
    <mergeCell ref="A3:A6"/>
    <mergeCell ref="A7:A8"/>
    <mergeCell ref="A9:A10"/>
    <mergeCell ref="A11:A12"/>
    <mergeCell ref="A13:A32"/>
    <mergeCell ref="B37:B41"/>
    <mergeCell ref="A37:A41"/>
    <mergeCell ref="B3:B6"/>
    <mergeCell ref="B7:B8"/>
  </mergeCells>
  <pageMargins left="0.23622047244094491" right="0.23622047244094491" top="0.74803149606299213" bottom="0.74803149606299213" header="0.31496062992125984" footer="0.31496062992125984"/>
  <pageSetup paperSize="8" scale="9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9FD6-1B69-4DB8-9152-06009C8A7065}">
  <sheetPr codeName="Лист3">
    <tabColor theme="0" tint="-0.499984740745262"/>
    <pageSetUpPr fitToPage="1"/>
  </sheetPr>
  <dimension ref="A1:M91"/>
  <sheetViews>
    <sheetView zoomScale="75" zoomScaleNormal="75" workbookViewId="0">
      <selection sqref="A1:E1"/>
    </sheetView>
  </sheetViews>
  <sheetFormatPr defaultColWidth="9.140625" defaultRowHeight="15" x14ac:dyDescent="0.25"/>
  <cols>
    <col min="1" max="1" width="12.85546875" style="2" customWidth="1"/>
    <col min="2" max="2" width="16.42578125" style="99" customWidth="1"/>
    <col min="3" max="3" width="15.85546875" style="99" customWidth="1"/>
    <col min="4" max="4" width="14" style="99" customWidth="1"/>
    <col min="5" max="5" width="32.85546875" style="99" customWidth="1"/>
    <col min="6" max="6" width="44" style="99" customWidth="1"/>
    <col min="7" max="7" width="18" style="99" customWidth="1"/>
    <col min="8" max="8" width="9.140625" style="99"/>
    <col min="9" max="9" width="15.42578125" style="99" customWidth="1"/>
    <col min="10" max="10" width="11.42578125" style="99" customWidth="1"/>
    <col min="11" max="11" width="17.5703125" style="99" customWidth="1"/>
    <col min="12" max="12" width="12.5703125" style="99" customWidth="1"/>
    <col min="13" max="13" width="11.5703125" style="99" bestFit="1" customWidth="1"/>
    <col min="14" max="16384" width="9.140625" style="99"/>
  </cols>
  <sheetData>
    <row r="1" spans="1:13" ht="42" customHeight="1" x14ac:dyDescent="0.25">
      <c r="A1" s="222" t="s">
        <v>1368</v>
      </c>
      <c r="B1" s="223"/>
      <c r="C1" s="223"/>
      <c r="D1" s="223"/>
      <c r="E1" s="223"/>
      <c r="F1" s="234" t="s">
        <v>2199</v>
      </c>
      <c r="G1" s="234"/>
      <c r="H1" s="234"/>
      <c r="I1" s="234"/>
      <c r="J1" s="234"/>
      <c r="K1" s="234"/>
      <c r="L1" s="234"/>
      <c r="M1" s="235"/>
    </row>
    <row r="2" spans="1:13" ht="41.25" customHeight="1" x14ac:dyDescent="0.25">
      <c r="A2" s="66" t="s">
        <v>1293</v>
      </c>
      <c r="B2" s="65" t="s">
        <v>1292</v>
      </c>
      <c r="C2" s="65" t="s">
        <v>1367</v>
      </c>
      <c r="D2" s="65" t="s">
        <v>1295</v>
      </c>
      <c r="E2" s="65" t="s">
        <v>1296</v>
      </c>
      <c r="F2" s="65" t="s">
        <v>1297</v>
      </c>
      <c r="G2" s="65" t="s">
        <v>0</v>
      </c>
      <c r="H2" s="65" t="s">
        <v>1</v>
      </c>
      <c r="I2" s="65" t="s">
        <v>2</v>
      </c>
      <c r="J2" s="65" t="s">
        <v>3</v>
      </c>
      <c r="K2" s="65" t="s">
        <v>1696</v>
      </c>
      <c r="L2" s="65" t="s">
        <v>1298</v>
      </c>
      <c r="M2" s="67" t="s">
        <v>1299</v>
      </c>
    </row>
    <row r="3" spans="1:13" ht="28.5" x14ac:dyDescent="0.25">
      <c r="A3" s="220" t="s">
        <v>1300</v>
      </c>
      <c r="B3" s="224" t="s">
        <v>1291</v>
      </c>
      <c r="C3" s="224" t="s">
        <v>4</v>
      </c>
      <c r="D3" s="196" t="s">
        <v>124</v>
      </c>
      <c r="E3" s="196" t="s">
        <v>1370</v>
      </c>
      <c r="F3" s="196" t="s">
        <v>1371</v>
      </c>
      <c r="G3" s="97" t="s">
        <v>125</v>
      </c>
      <c r="H3" s="97" t="s">
        <v>6</v>
      </c>
      <c r="I3" s="97" t="s">
        <v>124</v>
      </c>
      <c r="J3" s="97" t="s">
        <v>126</v>
      </c>
      <c r="K3" s="97">
        <v>552.22</v>
      </c>
      <c r="L3" s="97" t="s">
        <v>8</v>
      </c>
      <c r="M3" s="70">
        <v>38351</v>
      </c>
    </row>
    <row r="4" spans="1:13" ht="42.75" x14ac:dyDescent="0.25">
      <c r="A4" s="227"/>
      <c r="B4" s="226"/>
      <c r="C4" s="226"/>
      <c r="D4" s="197" t="s">
        <v>127</v>
      </c>
      <c r="E4" s="197" t="s">
        <v>1372</v>
      </c>
      <c r="F4" s="197" t="s">
        <v>1373</v>
      </c>
      <c r="G4" s="98" t="s">
        <v>128</v>
      </c>
      <c r="H4" s="98" t="s">
        <v>6</v>
      </c>
      <c r="I4" s="98" t="s">
        <v>127</v>
      </c>
      <c r="J4" s="98" t="s">
        <v>129</v>
      </c>
      <c r="K4" s="98">
        <v>552.22</v>
      </c>
      <c r="L4" s="98" t="s">
        <v>8</v>
      </c>
      <c r="M4" s="73">
        <v>38351</v>
      </c>
    </row>
    <row r="5" spans="1:13" ht="42.75" x14ac:dyDescent="0.25">
      <c r="A5" s="227"/>
      <c r="B5" s="226"/>
      <c r="C5" s="226"/>
      <c r="D5" s="197" t="s">
        <v>130</v>
      </c>
      <c r="E5" s="197" t="s">
        <v>1374</v>
      </c>
      <c r="F5" s="197" t="s">
        <v>1375</v>
      </c>
      <c r="G5" s="98" t="s">
        <v>131</v>
      </c>
      <c r="H5" s="98" t="s">
        <v>6</v>
      </c>
      <c r="I5" s="98" t="s">
        <v>130</v>
      </c>
      <c r="J5" s="98" t="s">
        <v>132</v>
      </c>
      <c r="K5" s="98">
        <v>552.22</v>
      </c>
      <c r="L5" s="98" t="s">
        <v>8</v>
      </c>
      <c r="M5" s="73">
        <v>38351</v>
      </c>
    </row>
    <row r="6" spans="1:13" ht="63.75" customHeight="1" x14ac:dyDescent="0.25">
      <c r="A6" s="227"/>
      <c r="B6" s="226"/>
      <c r="C6" s="239" t="s">
        <v>9</v>
      </c>
      <c r="D6" s="52" t="s">
        <v>344</v>
      </c>
      <c r="E6" s="197" t="s">
        <v>1369</v>
      </c>
      <c r="F6" s="197" t="s">
        <v>1492</v>
      </c>
      <c r="G6" s="98" t="s">
        <v>1173</v>
      </c>
      <c r="H6" s="98" t="s">
        <v>6</v>
      </c>
      <c r="I6" s="98" t="s">
        <v>118</v>
      </c>
      <c r="J6" s="98" t="s">
        <v>118</v>
      </c>
      <c r="K6" s="72">
        <v>6148.04</v>
      </c>
      <c r="L6" s="98" t="s">
        <v>8</v>
      </c>
      <c r="M6" s="73">
        <v>45093</v>
      </c>
    </row>
    <row r="7" spans="1:13" ht="68.25" customHeight="1" x14ac:dyDescent="0.25">
      <c r="A7" s="227"/>
      <c r="B7" s="226"/>
      <c r="C7" s="239"/>
      <c r="D7" s="52" t="s">
        <v>345</v>
      </c>
      <c r="E7" s="197" t="s">
        <v>1487</v>
      </c>
      <c r="F7" s="197" t="s">
        <v>1493</v>
      </c>
      <c r="G7" s="98" t="s">
        <v>1174</v>
      </c>
      <c r="H7" s="98" t="s">
        <v>6</v>
      </c>
      <c r="I7" s="98" t="s">
        <v>118</v>
      </c>
      <c r="J7" s="98" t="s">
        <v>118</v>
      </c>
      <c r="K7" s="72">
        <v>5466.17</v>
      </c>
      <c r="L7" s="98" t="s">
        <v>8</v>
      </c>
      <c r="M7" s="73">
        <v>45093</v>
      </c>
    </row>
    <row r="8" spans="1:13" ht="68.25" customHeight="1" x14ac:dyDescent="0.25">
      <c r="A8" s="227"/>
      <c r="B8" s="226"/>
      <c r="C8" s="239"/>
      <c r="D8" s="52" t="s">
        <v>346</v>
      </c>
      <c r="E8" s="197" t="s">
        <v>1488</v>
      </c>
      <c r="F8" s="197" t="s">
        <v>1493</v>
      </c>
      <c r="G8" s="98" t="s">
        <v>1175</v>
      </c>
      <c r="H8" s="98" t="s">
        <v>6</v>
      </c>
      <c r="I8" s="98" t="s">
        <v>118</v>
      </c>
      <c r="J8" s="98" t="s">
        <v>118</v>
      </c>
      <c r="K8" s="72">
        <v>5608.32</v>
      </c>
      <c r="L8" s="98" t="s">
        <v>8</v>
      </c>
      <c r="M8" s="73">
        <v>45093</v>
      </c>
    </row>
    <row r="9" spans="1:13" ht="32.25" customHeight="1" x14ac:dyDescent="0.25">
      <c r="A9" s="227"/>
      <c r="B9" s="226"/>
      <c r="C9" s="226" t="s">
        <v>11</v>
      </c>
      <c r="D9" s="197" t="s">
        <v>133</v>
      </c>
      <c r="E9" s="197" t="s">
        <v>1376</v>
      </c>
      <c r="F9" s="197" t="s">
        <v>1371</v>
      </c>
      <c r="G9" s="98" t="s">
        <v>134</v>
      </c>
      <c r="H9" s="98" t="s">
        <v>6</v>
      </c>
      <c r="I9" s="98" t="s">
        <v>133</v>
      </c>
      <c r="J9" s="98" t="s">
        <v>135</v>
      </c>
      <c r="K9" s="98">
        <v>614.11</v>
      </c>
      <c r="L9" s="98" t="s">
        <v>15</v>
      </c>
      <c r="M9" s="73">
        <v>38352</v>
      </c>
    </row>
    <row r="10" spans="1:13" ht="46.5" customHeight="1" x14ac:dyDescent="0.25">
      <c r="A10" s="227"/>
      <c r="B10" s="226"/>
      <c r="C10" s="226"/>
      <c r="D10" s="197" t="s">
        <v>136</v>
      </c>
      <c r="E10" s="197" t="s">
        <v>1377</v>
      </c>
      <c r="F10" s="197" t="s">
        <v>1373</v>
      </c>
      <c r="G10" s="98" t="s">
        <v>137</v>
      </c>
      <c r="H10" s="98" t="s">
        <v>6</v>
      </c>
      <c r="I10" s="98" t="s">
        <v>136</v>
      </c>
      <c r="J10" s="98" t="s">
        <v>138</v>
      </c>
      <c r="K10" s="98">
        <v>614.11</v>
      </c>
      <c r="L10" s="98" t="s">
        <v>15</v>
      </c>
      <c r="M10" s="73">
        <v>38352</v>
      </c>
    </row>
    <row r="11" spans="1:13" ht="48" customHeight="1" x14ac:dyDescent="0.25">
      <c r="A11" s="227"/>
      <c r="B11" s="226"/>
      <c r="C11" s="226"/>
      <c r="D11" s="197" t="s">
        <v>139</v>
      </c>
      <c r="E11" s="197" t="s">
        <v>1378</v>
      </c>
      <c r="F11" s="197" t="s">
        <v>1375</v>
      </c>
      <c r="G11" s="98" t="s">
        <v>140</v>
      </c>
      <c r="H11" s="98" t="s">
        <v>6</v>
      </c>
      <c r="I11" s="98" t="s">
        <v>139</v>
      </c>
      <c r="J11" s="98" t="s">
        <v>141</v>
      </c>
      <c r="K11" s="98">
        <v>614.11</v>
      </c>
      <c r="L11" s="98" t="s">
        <v>15</v>
      </c>
      <c r="M11" s="73">
        <v>38352</v>
      </c>
    </row>
    <row r="12" spans="1:13" ht="88.5" customHeight="1" x14ac:dyDescent="0.25">
      <c r="A12" s="227"/>
      <c r="B12" s="226"/>
      <c r="C12" s="239" t="s">
        <v>123</v>
      </c>
      <c r="D12" s="145" t="s">
        <v>341</v>
      </c>
      <c r="E12" s="145" t="s">
        <v>1489</v>
      </c>
      <c r="F12" s="145" t="s">
        <v>1494</v>
      </c>
      <c r="G12" s="98" t="s">
        <v>1176</v>
      </c>
      <c r="H12" s="98" t="s">
        <v>6</v>
      </c>
      <c r="I12" s="98" t="s">
        <v>118</v>
      </c>
      <c r="J12" s="98" t="s">
        <v>118</v>
      </c>
      <c r="K12" s="98">
        <v>5101.91</v>
      </c>
      <c r="L12" s="98" t="s">
        <v>8</v>
      </c>
      <c r="M12" s="73">
        <v>43819</v>
      </c>
    </row>
    <row r="13" spans="1:13" ht="87" customHeight="1" x14ac:dyDescent="0.25">
      <c r="A13" s="227"/>
      <c r="B13" s="226"/>
      <c r="C13" s="239"/>
      <c r="D13" s="145" t="s">
        <v>342</v>
      </c>
      <c r="E13" s="145" t="s">
        <v>1490</v>
      </c>
      <c r="F13" s="145" t="s">
        <v>1495</v>
      </c>
      <c r="G13" s="98" t="s">
        <v>1177</v>
      </c>
      <c r="H13" s="98" t="s">
        <v>6</v>
      </c>
      <c r="I13" s="98" t="s">
        <v>118</v>
      </c>
      <c r="J13" s="98" t="s">
        <v>118</v>
      </c>
      <c r="K13" s="98">
        <v>4714.13</v>
      </c>
      <c r="L13" s="98" t="s">
        <v>8</v>
      </c>
      <c r="M13" s="73">
        <v>43819</v>
      </c>
    </row>
    <row r="14" spans="1:13" ht="85.5" x14ac:dyDescent="0.25">
      <c r="A14" s="221"/>
      <c r="B14" s="226"/>
      <c r="C14" s="239"/>
      <c r="D14" s="52" t="s">
        <v>343</v>
      </c>
      <c r="E14" s="197" t="s">
        <v>1491</v>
      </c>
      <c r="F14" s="197" t="s">
        <v>1496</v>
      </c>
      <c r="G14" s="98" t="s">
        <v>1178</v>
      </c>
      <c r="H14" s="98" t="s">
        <v>6</v>
      </c>
      <c r="I14" s="98" t="s">
        <v>118</v>
      </c>
      <c r="J14" s="98" t="s">
        <v>118</v>
      </c>
      <c r="K14" s="98">
        <v>4811.92</v>
      </c>
      <c r="L14" s="98" t="s">
        <v>8</v>
      </c>
      <c r="M14" s="73">
        <v>43819</v>
      </c>
    </row>
    <row r="15" spans="1:13" ht="120.75" customHeight="1" x14ac:dyDescent="0.25">
      <c r="A15" s="236" t="s">
        <v>1358</v>
      </c>
      <c r="B15" s="195" t="s">
        <v>1291</v>
      </c>
      <c r="C15" s="196" t="s">
        <v>102</v>
      </c>
      <c r="D15" s="196" t="s">
        <v>338</v>
      </c>
      <c r="E15" s="196" t="s">
        <v>1379</v>
      </c>
      <c r="F15" s="196" t="s">
        <v>1497</v>
      </c>
      <c r="G15" s="97" t="s">
        <v>1179</v>
      </c>
      <c r="H15" s="97" t="s">
        <v>6</v>
      </c>
      <c r="I15" s="97" t="s">
        <v>118</v>
      </c>
      <c r="J15" s="97" t="s">
        <v>118</v>
      </c>
      <c r="K15" s="97">
        <v>1000</v>
      </c>
      <c r="L15" s="97" t="s">
        <v>8</v>
      </c>
      <c r="M15" s="70">
        <v>43096</v>
      </c>
    </row>
    <row r="16" spans="1:13" ht="29.25" customHeight="1" x14ac:dyDescent="0.25">
      <c r="A16" s="237"/>
      <c r="B16" s="237" t="s">
        <v>1291</v>
      </c>
      <c r="C16" s="226" t="s">
        <v>16</v>
      </c>
      <c r="D16" s="197" t="s">
        <v>142</v>
      </c>
      <c r="E16" s="197" t="s">
        <v>1380</v>
      </c>
      <c r="F16" s="197" t="s">
        <v>1381</v>
      </c>
      <c r="G16" s="98" t="s">
        <v>143</v>
      </c>
      <c r="H16" s="98" t="s">
        <v>6</v>
      </c>
      <c r="I16" s="98" t="s">
        <v>142</v>
      </c>
      <c r="J16" s="98" t="s">
        <v>144</v>
      </c>
      <c r="K16" s="212">
        <v>6285.76</v>
      </c>
      <c r="L16" s="98" t="s">
        <v>8</v>
      </c>
      <c r="M16" s="73">
        <v>39926</v>
      </c>
    </row>
    <row r="17" spans="1:13" ht="41.25" customHeight="1" x14ac:dyDescent="0.25">
      <c r="A17" s="237"/>
      <c r="B17" s="237"/>
      <c r="C17" s="226"/>
      <c r="D17" s="197" t="s">
        <v>145</v>
      </c>
      <c r="E17" s="197" t="s">
        <v>1382</v>
      </c>
      <c r="F17" s="197" t="s">
        <v>1383</v>
      </c>
      <c r="G17" s="98" t="s">
        <v>146</v>
      </c>
      <c r="H17" s="98" t="s">
        <v>6</v>
      </c>
      <c r="I17" s="98" t="s">
        <v>145</v>
      </c>
      <c r="J17" s="98" t="s">
        <v>147</v>
      </c>
      <c r="K17" s="212">
        <v>6285.76</v>
      </c>
      <c r="L17" s="98" t="s">
        <v>8</v>
      </c>
      <c r="M17" s="73">
        <v>39926</v>
      </c>
    </row>
    <row r="18" spans="1:13" ht="41.25" customHeight="1" x14ac:dyDescent="0.25">
      <c r="A18" s="238"/>
      <c r="B18" s="238"/>
      <c r="C18" s="225"/>
      <c r="D18" s="198" t="s">
        <v>148</v>
      </c>
      <c r="E18" s="198" t="s">
        <v>1384</v>
      </c>
      <c r="F18" s="198" t="s">
        <v>1385</v>
      </c>
      <c r="G18" s="29" t="s">
        <v>149</v>
      </c>
      <c r="H18" s="29" t="s">
        <v>6</v>
      </c>
      <c r="I18" s="29" t="s">
        <v>148</v>
      </c>
      <c r="J18" s="29" t="s">
        <v>150</v>
      </c>
      <c r="K18" s="213">
        <v>6285.76</v>
      </c>
      <c r="L18" s="29" t="s">
        <v>8</v>
      </c>
      <c r="M18" s="76">
        <v>39926</v>
      </c>
    </row>
    <row r="19" spans="1:13" ht="41.25" customHeight="1" x14ac:dyDescent="0.25">
      <c r="A19" s="220" t="s">
        <v>1301</v>
      </c>
      <c r="B19" s="226" t="s">
        <v>1291</v>
      </c>
      <c r="C19" s="226" t="s">
        <v>26</v>
      </c>
      <c r="D19" s="197" t="s">
        <v>151</v>
      </c>
      <c r="E19" s="197" t="s">
        <v>1386</v>
      </c>
      <c r="F19" s="197" t="s">
        <v>1387</v>
      </c>
      <c r="G19" s="160" t="s">
        <v>152</v>
      </c>
      <c r="H19" s="98" t="s">
        <v>6</v>
      </c>
      <c r="I19" s="98" t="s">
        <v>151</v>
      </c>
      <c r="J19" s="98" t="s">
        <v>153</v>
      </c>
      <c r="K19" s="212">
        <v>896.03</v>
      </c>
      <c r="L19" s="98" t="s">
        <v>8</v>
      </c>
      <c r="M19" s="73">
        <v>41638</v>
      </c>
    </row>
    <row r="20" spans="1:13" ht="41.25" customHeight="1" x14ac:dyDescent="0.25">
      <c r="A20" s="227"/>
      <c r="B20" s="226"/>
      <c r="C20" s="226"/>
      <c r="D20" s="197" t="s">
        <v>154</v>
      </c>
      <c r="E20" s="197" t="s">
        <v>1388</v>
      </c>
      <c r="F20" s="197" t="s">
        <v>1389</v>
      </c>
      <c r="G20" s="98" t="s">
        <v>155</v>
      </c>
      <c r="H20" s="98" t="s">
        <v>6</v>
      </c>
      <c r="I20" s="98" t="s">
        <v>154</v>
      </c>
      <c r="J20" s="98" t="s">
        <v>156</v>
      </c>
      <c r="K20" s="212">
        <v>896.03</v>
      </c>
      <c r="L20" s="98" t="s">
        <v>8</v>
      </c>
      <c r="M20" s="73">
        <v>41638</v>
      </c>
    </row>
    <row r="21" spans="1:13" ht="41.25" customHeight="1" x14ac:dyDescent="0.25">
      <c r="A21" s="227"/>
      <c r="B21" s="226"/>
      <c r="C21" s="226"/>
      <c r="D21" s="197" t="s">
        <v>157</v>
      </c>
      <c r="E21" s="197" t="s">
        <v>1390</v>
      </c>
      <c r="F21" s="197" t="s">
        <v>1391</v>
      </c>
      <c r="G21" s="98" t="s">
        <v>158</v>
      </c>
      <c r="H21" s="98" t="s">
        <v>6</v>
      </c>
      <c r="I21" s="98" t="s">
        <v>157</v>
      </c>
      <c r="J21" s="98" t="s">
        <v>159</v>
      </c>
      <c r="K21" s="212">
        <v>896.03</v>
      </c>
      <c r="L21" s="98" t="s">
        <v>8</v>
      </c>
      <c r="M21" s="73">
        <v>41638</v>
      </c>
    </row>
    <row r="22" spans="1:13" ht="41.25" customHeight="1" x14ac:dyDescent="0.25">
      <c r="A22" s="227"/>
      <c r="B22" s="226"/>
      <c r="C22" s="226" t="s">
        <v>29</v>
      </c>
      <c r="D22" s="197" t="s">
        <v>160</v>
      </c>
      <c r="E22" s="197" t="s">
        <v>1392</v>
      </c>
      <c r="F22" s="197" t="s">
        <v>1387</v>
      </c>
      <c r="G22" s="98" t="s">
        <v>161</v>
      </c>
      <c r="H22" s="98" t="s">
        <v>6</v>
      </c>
      <c r="I22" s="98" t="s">
        <v>160</v>
      </c>
      <c r="J22" s="98" t="s">
        <v>162</v>
      </c>
      <c r="K22" s="212">
        <v>1281.96</v>
      </c>
      <c r="L22" s="98" t="s">
        <v>15</v>
      </c>
      <c r="M22" s="73">
        <v>41638</v>
      </c>
    </row>
    <row r="23" spans="1:13" ht="41.25" customHeight="1" x14ac:dyDescent="0.25">
      <c r="A23" s="227"/>
      <c r="B23" s="226"/>
      <c r="C23" s="226"/>
      <c r="D23" s="197" t="s">
        <v>163</v>
      </c>
      <c r="E23" s="197" t="s">
        <v>1393</v>
      </c>
      <c r="F23" s="197" t="s">
        <v>1389</v>
      </c>
      <c r="G23" s="160" t="s">
        <v>164</v>
      </c>
      <c r="H23" s="98" t="s">
        <v>6</v>
      </c>
      <c r="I23" s="98" t="s">
        <v>163</v>
      </c>
      <c r="J23" s="98" t="s">
        <v>165</v>
      </c>
      <c r="K23" s="212">
        <v>1281.96</v>
      </c>
      <c r="L23" s="98" t="s">
        <v>15</v>
      </c>
      <c r="M23" s="73">
        <v>41638</v>
      </c>
    </row>
    <row r="24" spans="1:13" ht="41.25" customHeight="1" x14ac:dyDescent="0.25">
      <c r="A24" s="221"/>
      <c r="B24" s="225"/>
      <c r="C24" s="225"/>
      <c r="D24" s="198" t="s">
        <v>166</v>
      </c>
      <c r="E24" s="198" t="s">
        <v>1394</v>
      </c>
      <c r="F24" s="198" t="s">
        <v>1391</v>
      </c>
      <c r="G24" s="29" t="s">
        <v>167</v>
      </c>
      <c r="H24" s="29" t="s">
        <v>6</v>
      </c>
      <c r="I24" s="29" t="s">
        <v>166</v>
      </c>
      <c r="J24" s="29" t="s">
        <v>168</v>
      </c>
      <c r="K24" s="213">
        <v>1281.96</v>
      </c>
      <c r="L24" s="29" t="s">
        <v>15</v>
      </c>
      <c r="M24" s="76">
        <v>41638</v>
      </c>
    </row>
    <row r="25" spans="1:13" ht="41.25" customHeight="1" x14ac:dyDescent="0.25">
      <c r="A25" s="220" t="s">
        <v>1302</v>
      </c>
      <c r="B25" s="224" t="s">
        <v>1291</v>
      </c>
      <c r="C25" s="224" t="s">
        <v>32</v>
      </c>
      <c r="D25" s="196" t="s">
        <v>169</v>
      </c>
      <c r="E25" s="196" t="s">
        <v>1395</v>
      </c>
      <c r="F25" s="196" t="s">
        <v>1396</v>
      </c>
      <c r="G25" s="97" t="s">
        <v>170</v>
      </c>
      <c r="H25" s="97" t="s">
        <v>6</v>
      </c>
      <c r="I25" s="97" t="s">
        <v>169</v>
      </c>
      <c r="J25" s="97" t="s">
        <v>171</v>
      </c>
      <c r="K25" s="214">
        <v>3491.14</v>
      </c>
      <c r="L25" s="97" t="s">
        <v>8</v>
      </c>
      <c r="M25" s="70">
        <v>41638</v>
      </c>
    </row>
    <row r="26" spans="1:13" ht="41.25" customHeight="1" x14ac:dyDescent="0.25">
      <c r="A26" s="227"/>
      <c r="B26" s="226"/>
      <c r="C26" s="226"/>
      <c r="D26" s="197" t="s">
        <v>172</v>
      </c>
      <c r="E26" s="197" t="s">
        <v>1397</v>
      </c>
      <c r="F26" s="197" t="s">
        <v>1398</v>
      </c>
      <c r="G26" s="98" t="s">
        <v>173</v>
      </c>
      <c r="H26" s="98" t="s">
        <v>6</v>
      </c>
      <c r="I26" s="98" t="s">
        <v>172</v>
      </c>
      <c r="J26" s="98" t="s">
        <v>174</v>
      </c>
      <c r="K26" s="212">
        <v>3491.14</v>
      </c>
      <c r="L26" s="98" t="s">
        <v>8</v>
      </c>
      <c r="M26" s="73">
        <v>41638</v>
      </c>
    </row>
    <row r="27" spans="1:13" ht="41.25" customHeight="1" x14ac:dyDescent="0.25">
      <c r="A27" s="227"/>
      <c r="B27" s="226"/>
      <c r="C27" s="226"/>
      <c r="D27" s="197" t="s">
        <v>175</v>
      </c>
      <c r="E27" s="197" t="s">
        <v>1399</v>
      </c>
      <c r="F27" s="197" t="s">
        <v>1400</v>
      </c>
      <c r="G27" s="98" t="s">
        <v>176</v>
      </c>
      <c r="H27" s="98" t="s">
        <v>6</v>
      </c>
      <c r="I27" s="98" t="s">
        <v>175</v>
      </c>
      <c r="J27" s="98" t="s">
        <v>177</v>
      </c>
      <c r="K27" s="212">
        <v>3491.14</v>
      </c>
      <c r="L27" s="98" t="s">
        <v>8</v>
      </c>
      <c r="M27" s="73">
        <v>41638</v>
      </c>
    </row>
    <row r="28" spans="1:13" ht="41.25" customHeight="1" x14ac:dyDescent="0.25">
      <c r="A28" s="227"/>
      <c r="B28" s="226"/>
      <c r="C28" s="226" t="s">
        <v>35</v>
      </c>
      <c r="D28" s="197" t="s">
        <v>178</v>
      </c>
      <c r="E28" s="197" t="s">
        <v>1401</v>
      </c>
      <c r="F28" s="197" t="s">
        <v>1396</v>
      </c>
      <c r="G28" s="98" t="s">
        <v>179</v>
      </c>
      <c r="H28" s="98" t="s">
        <v>6</v>
      </c>
      <c r="I28" s="98" t="s">
        <v>178</v>
      </c>
      <c r="J28" s="98" t="s">
        <v>180</v>
      </c>
      <c r="K28" s="212">
        <v>206.41</v>
      </c>
      <c r="L28" s="98" t="s">
        <v>15</v>
      </c>
      <c r="M28" s="73">
        <v>41638</v>
      </c>
    </row>
    <row r="29" spans="1:13" ht="41.25" customHeight="1" x14ac:dyDescent="0.25">
      <c r="A29" s="227"/>
      <c r="B29" s="226"/>
      <c r="C29" s="226"/>
      <c r="D29" s="197" t="s">
        <v>181</v>
      </c>
      <c r="E29" s="197" t="s">
        <v>1402</v>
      </c>
      <c r="F29" s="197" t="s">
        <v>1398</v>
      </c>
      <c r="G29" s="98" t="s">
        <v>182</v>
      </c>
      <c r="H29" s="98" t="s">
        <v>6</v>
      </c>
      <c r="I29" s="98" t="s">
        <v>181</v>
      </c>
      <c r="J29" s="98" t="s">
        <v>183</v>
      </c>
      <c r="K29" s="212">
        <v>206.41</v>
      </c>
      <c r="L29" s="98" t="s">
        <v>15</v>
      </c>
      <c r="M29" s="73">
        <v>41638</v>
      </c>
    </row>
    <row r="30" spans="1:13" ht="41.25" customHeight="1" x14ac:dyDescent="0.25">
      <c r="A30" s="227"/>
      <c r="B30" s="226"/>
      <c r="C30" s="226"/>
      <c r="D30" s="197" t="s">
        <v>184</v>
      </c>
      <c r="E30" s="197" t="s">
        <v>1403</v>
      </c>
      <c r="F30" s="197" t="s">
        <v>1400</v>
      </c>
      <c r="G30" s="98" t="s">
        <v>185</v>
      </c>
      <c r="H30" s="98" t="s">
        <v>6</v>
      </c>
      <c r="I30" s="98" t="s">
        <v>184</v>
      </c>
      <c r="J30" s="98" t="s">
        <v>186</v>
      </c>
      <c r="K30" s="212">
        <v>206.41</v>
      </c>
      <c r="L30" s="98" t="s">
        <v>15</v>
      </c>
      <c r="M30" s="73">
        <v>41638</v>
      </c>
    </row>
    <row r="31" spans="1:13" ht="41.25" customHeight="1" x14ac:dyDescent="0.25">
      <c r="A31" s="227"/>
      <c r="B31" s="226"/>
      <c r="C31" s="226" t="s">
        <v>39</v>
      </c>
      <c r="D31" s="197" t="s">
        <v>187</v>
      </c>
      <c r="E31" s="197" t="s">
        <v>1404</v>
      </c>
      <c r="F31" s="197" t="s">
        <v>1405</v>
      </c>
      <c r="G31" s="98" t="s">
        <v>188</v>
      </c>
      <c r="H31" s="98" t="s">
        <v>6</v>
      </c>
      <c r="I31" s="98" t="s">
        <v>187</v>
      </c>
      <c r="J31" s="98" t="s">
        <v>189</v>
      </c>
      <c r="K31" s="212">
        <v>1032.3900000000001</v>
      </c>
      <c r="L31" s="98" t="s">
        <v>8</v>
      </c>
      <c r="M31" s="73">
        <v>41638</v>
      </c>
    </row>
    <row r="32" spans="1:13" ht="41.25" customHeight="1" x14ac:dyDescent="0.25">
      <c r="A32" s="227"/>
      <c r="B32" s="226"/>
      <c r="C32" s="226"/>
      <c r="D32" s="197" t="s">
        <v>190</v>
      </c>
      <c r="E32" s="197" t="s">
        <v>1406</v>
      </c>
      <c r="F32" s="197" t="s">
        <v>1407</v>
      </c>
      <c r="G32" s="98" t="s">
        <v>191</v>
      </c>
      <c r="H32" s="98" t="s">
        <v>6</v>
      </c>
      <c r="I32" s="98" t="s">
        <v>190</v>
      </c>
      <c r="J32" s="98" t="s">
        <v>192</v>
      </c>
      <c r="K32" s="212">
        <v>1032.3900000000001</v>
      </c>
      <c r="L32" s="98" t="s">
        <v>8</v>
      </c>
      <c r="M32" s="73">
        <v>41638</v>
      </c>
    </row>
    <row r="33" spans="1:13" ht="41.25" customHeight="1" x14ac:dyDescent="0.25">
      <c r="A33" s="227"/>
      <c r="B33" s="226"/>
      <c r="C33" s="226"/>
      <c r="D33" s="197" t="s">
        <v>193</v>
      </c>
      <c r="E33" s="197" t="s">
        <v>1408</v>
      </c>
      <c r="F33" s="197" t="s">
        <v>1409</v>
      </c>
      <c r="G33" s="98" t="s">
        <v>194</v>
      </c>
      <c r="H33" s="98" t="s">
        <v>6</v>
      </c>
      <c r="I33" s="98" t="s">
        <v>193</v>
      </c>
      <c r="J33" s="98" t="s">
        <v>195</v>
      </c>
      <c r="K33" s="212">
        <v>1032.3900000000001</v>
      </c>
      <c r="L33" s="98" t="s">
        <v>8</v>
      </c>
      <c r="M33" s="73">
        <v>41638</v>
      </c>
    </row>
    <row r="34" spans="1:13" ht="41.25" customHeight="1" x14ac:dyDescent="0.25">
      <c r="A34" s="227"/>
      <c r="B34" s="226"/>
      <c r="C34" s="226" t="s">
        <v>43</v>
      </c>
      <c r="D34" s="197" t="s">
        <v>196</v>
      </c>
      <c r="E34" s="197" t="s">
        <v>1410</v>
      </c>
      <c r="F34" s="197" t="s">
        <v>1405</v>
      </c>
      <c r="G34" s="98" t="s">
        <v>197</v>
      </c>
      <c r="H34" s="98" t="s">
        <v>6</v>
      </c>
      <c r="I34" s="98" t="s">
        <v>196</v>
      </c>
      <c r="J34" s="98" t="s">
        <v>198</v>
      </c>
      <c r="K34" s="212">
        <v>79.59</v>
      </c>
      <c r="L34" s="98" t="s">
        <v>15</v>
      </c>
      <c r="M34" s="73">
        <v>41638</v>
      </c>
    </row>
    <row r="35" spans="1:13" ht="41.25" customHeight="1" x14ac:dyDescent="0.25">
      <c r="A35" s="227"/>
      <c r="B35" s="226"/>
      <c r="C35" s="226"/>
      <c r="D35" s="197" t="s">
        <v>199</v>
      </c>
      <c r="E35" s="197" t="s">
        <v>1411</v>
      </c>
      <c r="F35" s="197" t="s">
        <v>1407</v>
      </c>
      <c r="G35" s="98" t="s">
        <v>200</v>
      </c>
      <c r="H35" s="98" t="s">
        <v>6</v>
      </c>
      <c r="I35" s="98" t="s">
        <v>199</v>
      </c>
      <c r="J35" s="98" t="s">
        <v>201</v>
      </c>
      <c r="K35" s="212">
        <v>79.59</v>
      </c>
      <c r="L35" s="98" t="s">
        <v>15</v>
      </c>
      <c r="M35" s="73">
        <v>41638</v>
      </c>
    </row>
    <row r="36" spans="1:13" ht="41.25" customHeight="1" x14ac:dyDescent="0.25">
      <c r="A36" s="227"/>
      <c r="B36" s="226"/>
      <c r="C36" s="226"/>
      <c r="D36" s="197" t="s">
        <v>202</v>
      </c>
      <c r="E36" s="197" t="s">
        <v>1412</v>
      </c>
      <c r="F36" s="197" t="s">
        <v>1409</v>
      </c>
      <c r="G36" s="98" t="s">
        <v>203</v>
      </c>
      <c r="H36" s="98" t="s">
        <v>6</v>
      </c>
      <c r="I36" s="98" t="s">
        <v>202</v>
      </c>
      <c r="J36" s="98" t="s">
        <v>204</v>
      </c>
      <c r="K36" s="212">
        <v>79.59</v>
      </c>
      <c r="L36" s="98" t="s">
        <v>15</v>
      </c>
      <c r="M36" s="73">
        <v>41638</v>
      </c>
    </row>
    <row r="37" spans="1:13" ht="41.25" customHeight="1" x14ac:dyDescent="0.25">
      <c r="A37" s="227"/>
      <c r="B37" s="226"/>
      <c r="C37" s="226" t="s">
        <v>206</v>
      </c>
      <c r="D37" s="197" t="s">
        <v>205</v>
      </c>
      <c r="E37" s="197" t="s">
        <v>1413</v>
      </c>
      <c r="F37" s="197" t="s">
        <v>1414</v>
      </c>
      <c r="G37" s="98" t="s">
        <v>207</v>
      </c>
      <c r="H37" s="98" t="s">
        <v>6</v>
      </c>
      <c r="I37" s="98" t="s">
        <v>205</v>
      </c>
      <c r="J37" s="98" t="s">
        <v>208</v>
      </c>
      <c r="K37" s="212">
        <v>2402.69</v>
      </c>
      <c r="L37" s="98" t="s">
        <v>8</v>
      </c>
      <c r="M37" s="73">
        <v>41638</v>
      </c>
    </row>
    <row r="38" spans="1:13" ht="41.25" customHeight="1" x14ac:dyDescent="0.25">
      <c r="A38" s="227"/>
      <c r="B38" s="226"/>
      <c r="C38" s="226"/>
      <c r="D38" s="197" t="s">
        <v>209</v>
      </c>
      <c r="E38" s="197" t="s">
        <v>1415</v>
      </c>
      <c r="F38" s="197" t="s">
        <v>1416</v>
      </c>
      <c r="G38" s="98" t="s">
        <v>210</v>
      </c>
      <c r="H38" s="98" t="s">
        <v>6</v>
      </c>
      <c r="I38" s="98" t="s">
        <v>209</v>
      </c>
      <c r="J38" s="98" t="s">
        <v>211</v>
      </c>
      <c r="K38" s="212">
        <v>2402.69</v>
      </c>
      <c r="L38" s="98" t="s">
        <v>8</v>
      </c>
      <c r="M38" s="73">
        <v>41638</v>
      </c>
    </row>
    <row r="39" spans="1:13" ht="41.25" customHeight="1" x14ac:dyDescent="0.25">
      <c r="A39" s="227"/>
      <c r="B39" s="226"/>
      <c r="C39" s="226"/>
      <c r="D39" s="197" t="s">
        <v>212</v>
      </c>
      <c r="E39" s="197" t="s">
        <v>1417</v>
      </c>
      <c r="F39" s="197" t="s">
        <v>1418</v>
      </c>
      <c r="G39" s="98" t="s">
        <v>213</v>
      </c>
      <c r="H39" s="98" t="s">
        <v>6</v>
      </c>
      <c r="I39" s="98" t="s">
        <v>212</v>
      </c>
      <c r="J39" s="98" t="s">
        <v>214</v>
      </c>
      <c r="K39" s="212">
        <v>2402.69</v>
      </c>
      <c r="L39" s="98" t="s">
        <v>8</v>
      </c>
      <c r="M39" s="73">
        <v>41638</v>
      </c>
    </row>
    <row r="40" spans="1:13" ht="41.25" customHeight="1" x14ac:dyDescent="0.25">
      <c r="A40" s="227"/>
      <c r="B40" s="226"/>
      <c r="C40" s="226" t="s">
        <v>50</v>
      </c>
      <c r="D40" s="197" t="s">
        <v>215</v>
      </c>
      <c r="E40" s="197" t="s">
        <v>1419</v>
      </c>
      <c r="F40" s="197" t="s">
        <v>1414</v>
      </c>
      <c r="G40" s="98" t="s">
        <v>216</v>
      </c>
      <c r="H40" s="98" t="s">
        <v>6</v>
      </c>
      <c r="I40" s="98" t="s">
        <v>215</v>
      </c>
      <c r="J40" s="98" t="s">
        <v>217</v>
      </c>
      <c r="K40" s="212">
        <v>224.33</v>
      </c>
      <c r="L40" s="98" t="s">
        <v>15</v>
      </c>
      <c r="M40" s="73">
        <v>41638</v>
      </c>
    </row>
    <row r="41" spans="1:13" ht="41.25" customHeight="1" x14ac:dyDescent="0.25">
      <c r="A41" s="227"/>
      <c r="B41" s="226"/>
      <c r="C41" s="226"/>
      <c r="D41" s="197" t="s">
        <v>218</v>
      </c>
      <c r="E41" s="197" t="s">
        <v>1420</v>
      </c>
      <c r="F41" s="197" t="s">
        <v>1416</v>
      </c>
      <c r="G41" s="98" t="s">
        <v>219</v>
      </c>
      <c r="H41" s="98" t="s">
        <v>6</v>
      </c>
      <c r="I41" s="98" t="s">
        <v>218</v>
      </c>
      <c r="J41" s="98" t="s">
        <v>220</v>
      </c>
      <c r="K41" s="212">
        <v>224.33</v>
      </c>
      <c r="L41" s="98" t="s">
        <v>15</v>
      </c>
      <c r="M41" s="73">
        <v>41638</v>
      </c>
    </row>
    <row r="42" spans="1:13" ht="41.25" customHeight="1" x14ac:dyDescent="0.25">
      <c r="A42" s="227"/>
      <c r="B42" s="226"/>
      <c r="C42" s="226"/>
      <c r="D42" s="197" t="s">
        <v>221</v>
      </c>
      <c r="E42" s="197" t="s">
        <v>1421</v>
      </c>
      <c r="F42" s="197" t="s">
        <v>1418</v>
      </c>
      <c r="G42" s="98" t="s">
        <v>222</v>
      </c>
      <c r="H42" s="98" t="s">
        <v>6</v>
      </c>
      <c r="I42" s="98" t="s">
        <v>221</v>
      </c>
      <c r="J42" s="98" t="s">
        <v>223</v>
      </c>
      <c r="K42" s="212">
        <v>224.33</v>
      </c>
      <c r="L42" s="98" t="s">
        <v>15</v>
      </c>
      <c r="M42" s="73">
        <v>41638</v>
      </c>
    </row>
    <row r="43" spans="1:13" ht="41.25" customHeight="1" x14ac:dyDescent="0.25">
      <c r="A43" s="227"/>
      <c r="B43" s="226"/>
      <c r="C43" s="226" t="s">
        <v>54</v>
      </c>
      <c r="D43" s="197" t="s">
        <v>224</v>
      </c>
      <c r="E43" s="197" t="s">
        <v>1422</v>
      </c>
      <c r="F43" s="197" t="s">
        <v>1423</v>
      </c>
      <c r="G43" s="98" t="s">
        <v>225</v>
      </c>
      <c r="H43" s="98" t="s">
        <v>6</v>
      </c>
      <c r="I43" s="98" t="s">
        <v>224</v>
      </c>
      <c r="J43" s="98" t="s">
        <v>226</v>
      </c>
      <c r="K43" s="212">
        <v>2264.9899999999998</v>
      </c>
      <c r="L43" s="98" t="s">
        <v>8</v>
      </c>
      <c r="M43" s="73">
        <v>41638</v>
      </c>
    </row>
    <row r="44" spans="1:13" ht="41.25" customHeight="1" x14ac:dyDescent="0.25">
      <c r="A44" s="227"/>
      <c r="B44" s="226"/>
      <c r="C44" s="226"/>
      <c r="D44" s="197" t="s">
        <v>227</v>
      </c>
      <c r="E44" s="197" t="s">
        <v>1424</v>
      </c>
      <c r="F44" s="197" t="s">
        <v>1425</v>
      </c>
      <c r="G44" s="98" t="s">
        <v>228</v>
      </c>
      <c r="H44" s="98" t="s">
        <v>6</v>
      </c>
      <c r="I44" s="98" t="s">
        <v>227</v>
      </c>
      <c r="J44" s="98" t="s">
        <v>229</v>
      </c>
      <c r="K44" s="212">
        <v>2264.9899999999998</v>
      </c>
      <c r="L44" s="98" t="s">
        <v>8</v>
      </c>
      <c r="M44" s="73">
        <v>41638</v>
      </c>
    </row>
    <row r="45" spans="1:13" ht="41.25" customHeight="1" x14ac:dyDescent="0.25">
      <c r="A45" s="227"/>
      <c r="B45" s="226"/>
      <c r="C45" s="226"/>
      <c r="D45" s="197" t="s">
        <v>230</v>
      </c>
      <c r="E45" s="197" t="s">
        <v>1426</v>
      </c>
      <c r="F45" s="197" t="s">
        <v>1427</v>
      </c>
      <c r="G45" s="98" t="s">
        <v>231</v>
      </c>
      <c r="H45" s="98" t="s">
        <v>6</v>
      </c>
      <c r="I45" s="98" t="s">
        <v>230</v>
      </c>
      <c r="J45" s="98" t="s">
        <v>232</v>
      </c>
      <c r="K45" s="212">
        <v>2264.9899999999998</v>
      </c>
      <c r="L45" s="98" t="s">
        <v>8</v>
      </c>
      <c r="M45" s="73">
        <v>41638</v>
      </c>
    </row>
    <row r="46" spans="1:13" ht="41.25" customHeight="1" x14ac:dyDescent="0.25">
      <c r="A46" s="227"/>
      <c r="B46" s="226"/>
      <c r="C46" s="226" t="s">
        <v>58</v>
      </c>
      <c r="D46" s="197" t="s">
        <v>233</v>
      </c>
      <c r="E46" s="197" t="s">
        <v>1428</v>
      </c>
      <c r="F46" s="197" t="s">
        <v>1423</v>
      </c>
      <c r="G46" s="98" t="s">
        <v>234</v>
      </c>
      <c r="H46" s="98" t="s">
        <v>6</v>
      </c>
      <c r="I46" s="98" t="s">
        <v>233</v>
      </c>
      <c r="J46" s="98" t="s">
        <v>235</v>
      </c>
      <c r="K46" s="212">
        <v>144.99</v>
      </c>
      <c r="L46" s="98" t="s">
        <v>15</v>
      </c>
      <c r="M46" s="73">
        <v>41638</v>
      </c>
    </row>
    <row r="47" spans="1:13" ht="41.25" customHeight="1" x14ac:dyDescent="0.25">
      <c r="A47" s="227"/>
      <c r="B47" s="226"/>
      <c r="C47" s="226"/>
      <c r="D47" s="197" t="s">
        <v>236</v>
      </c>
      <c r="E47" s="197" t="s">
        <v>1429</v>
      </c>
      <c r="F47" s="197" t="s">
        <v>1425</v>
      </c>
      <c r="G47" s="98" t="s">
        <v>237</v>
      </c>
      <c r="H47" s="98" t="s">
        <v>6</v>
      </c>
      <c r="I47" s="98" t="s">
        <v>236</v>
      </c>
      <c r="J47" s="98" t="s">
        <v>238</v>
      </c>
      <c r="K47" s="212">
        <v>144.99</v>
      </c>
      <c r="L47" s="98" t="s">
        <v>15</v>
      </c>
      <c r="M47" s="73">
        <v>41638</v>
      </c>
    </row>
    <row r="48" spans="1:13" ht="41.25" customHeight="1" x14ac:dyDescent="0.25">
      <c r="A48" s="227"/>
      <c r="B48" s="226"/>
      <c r="C48" s="226"/>
      <c r="D48" s="197" t="s">
        <v>239</v>
      </c>
      <c r="E48" s="197" t="s">
        <v>1430</v>
      </c>
      <c r="F48" s="197" t="s">
        <v>1427</v>
      </c>
      <c r="G48" s="98" t="s">
        <v>240</v>
      </c>
      <c r="H48" s="98" t="s">
        <v>6</v>
      </c>
      <c r="I48" s="98" t="s">
        <v>239</v>
      </c>
      <c r="J48" s="98" t="s">
        <v>241</v>
      </c>
      <c r="K48" s="212">
        <v>144.99</v>
      </c>
      <c r="L48" s="98" t="s">
        <v>15</v>
      </c>
      <c r="M48" s="73">
        <v>41638</v>
      </c>
    </row>
    <row r="49" spans="1:13" ht="41.25" customHeight="1" x14ac:dyDescent="0.25">
      <c r="A49" s="227"/>
      <c r="B49" s="226"/>
      <c r="C49" s="226" t="s">
        <v>62</v>
      </c>
      <c r="D49" s="197" t="s">
        <v>242</v>
      </c>
      <c r="E49" s="197" t="s">
        <v>1431</v>
      </c>
      <c r="F49" s="197" t="s">
        <v>1432</v>
      </c>
      <c r="G49" s="98" t="s">
        <v>243</v>
      </c>
      <c r="H49" s="98" t="s">
        <v>6</v>
      </c>
      <c r="I49" s="98" t="s">
        <v>242</v>
      </c>
      <c r="J49" s="98" t="s">
        <v>244</v>
      </c>
      <c r="K49" s="212">
        <v>5362.37</v>
      </c>
      <c r="L49" s="98" t="s">
        <v>8</v>
      </c>
      <c r="M49" s="73">
        <v>41638</v>
      </c>
    </row>
    <row r="50" spans="1:13" ht="41.25" customHeight="1" x14ac:dyDescent="0.25">
      <c r="A50" s="227"/>
      <c r="B50" s="226"/>
      <c r="C50" s="226"/>
      <c r="D50" s="197" t="s">
        <v>245</v>
      </c>
      <c r="E50" s="197" t="s">
        <v>1433</v>
      </c>
      <c r="F50" s="197" t="s">
        <v>1434</v>
      </c>
      <c r="G50" s="98" t="s">
        <v>246</v>
      </c>
      <c r="H50" s="98" t="s">
        <v>6</v>
      </c>
      <c r="I50" s="98" t="s">
        <v>245</v>
      </c>
      <c r="J50" s="98" t="s">
        <v>247</v>
      </c>
      <c r="K50" s="212">
        <v>5362.37</v>
      </c>
      <c r="L50" s="98" t="s">
        <v>8</v>
      </c>
      <c r="M50" s="73">
        <v>41638</v>
      </c>
    </row>
    <row r="51" spans="1:13" ht="41.25" customHeight="1" x14ac:dyDescent="0.25">
      <c r="A51" s="227"/>
      <c r="B51" s="226"/>
      <c r="C51" s="226"/>
      <c r="D51" s="197" t="s">
        <v>248</v>
      </c>
      <c r="E51" s="197" t="s">
        <v>1435</v>
      </c>
      <c r="F51" s="197" t="s">
        <v>1436</v>
      </c>
      <c r="G51" s="98" t="s">
        <v>249</v>
      </c>
      <c r="H51" s="98" t="s">
        <v>6</v>
      </c>
      <c r="I51" s="98" t="s">
        <v>248</v>
      </c>
      <c r="J51" s="98" t="s">
        <v>250</v>
      </c>
      <c r="K51" s="212">
        <v>5362.37</v>
      </c>
      <c r="L51" s="98" t="s">
        <v>8</v>
      </c>
      <c r="M51" s="73">
        <v>41638</v>
      </c>
    </row>
    <row r="52" spans="1:13" ht="41.25" customHeight="1" x14ac:dyDescent="0.25">
      <c r="A52" s="227"/>
      <c r="B52" s="226"/>
      <c r="C52" s="226" t="s">
        <v>65</v>
      </c>
      <c r="D52" s="197" t="s">
        <v>251</v>
      </c>
      <c r="E52" s="197" t="s">
        <v>1437</v>
      </c>
      <c r="F52" s="197" t="s">
        <v>1432</v>
      </c>
      <c r="G52" s="98" t="s">
        <v>252</v>
      </c>
      <c r="H52" s="98" t="s">
        <v>6</v>
      </c>
      <c r="I52" s="98" t="s">
        <v>251</v>
      </c>
      <c r="J52" s="98" t="s">
        <v>253</v>
      </c>
      <c r="K52" s="212">
        <v>283.77999999999997</v>
      </c>
      <c r="L52" s="98" t="s">
        <v>15</v>
      </c>
      <c r="M52" s="73">
        <v>41638</v>
      </c>
    </row>
    <row r="53" spans="1:13" ht="41.25" customHeight="1" x14ac:dyDescent="0.25">
      <c r="A53" s="227"/>
      <c r="B53" s="226"/>
      <c r="C53" s="226"/>
      <c r="D53" s="197" t="s">
        <v>254</v>
      </c>
      <c r="E53" s="197" t="s">
        <v>1438</v>
      </c>
      <c r="F53" s="197" t="s">
        <v>1434</v>
      </c>
      <c r="G53" s="98" t="s">
        <v>255</v>
      </c>
      <c r="H53" s="98" t="s">
        <v>6</v>
      </c>
      <c r="I53" s="98" t="s">
        <v>254</v>
      </c>
      <c r="J53" s="98" t="s">
        <v>256</v>
      </c>
      <c r="K53" s="212">
        <v>283.77999999999997</v>
      </c>
      <c r="L53" s="98" t="s">
        <v>15</v>
      </c>
      <c r="M53" s="73">
        <v>41638</v>
      </c>
    </row>
    <row r="54" spans="1:13" ht="41.25" customHeight="1" x14ac:dyDescent="0.25">
      <c r="A54" s="227"/>
      <c r="B54" s="226"/>
      <c r="C54" s="226"/>
      <c r="D54" s="197" t="s">
        <v>257</v>
      </c>
      <c r="E54" s="197" t="s">
        <v>1439</v>
      </c>
      <c r="F54" s="197" t="s">
        <v>1436</v>
      </c>
      <c r="G54" s="98" t="s">
        <v>258</v>
      </c>
      <c r="H54" s="98" t="s">
        <v>6</v>
      </c>
      <c r="I54" s="98" t="s">
        <v>257</v>
      </c>
      <c r="J54" s="98" t="s">
        <v>259</v>
      </c>
      <c r="K54" s="212">
        <v>283.77999999999997</v>
      </c>
      <c r="L54" s="98" t="s">
        <v>15</v>
      </c>
      <c r="M54" s="73">
        <v>41638</v>
      </c>
    </row>
    <row r="55" spans="1:13" ht="41.25" customHeight="1" x14ac:dyDescent="0.25">
      <c r="A55" s="227"/>
      <c r="B55" s="226"/>
      <c r="C55" s="226" t="s">
        <v>69</v>
      </c>
      <c r="D55" s="197" t="s">
        <v>260</v>
      </c>
      <c r="E55" s="197" t="s">
        <v>1440</v>
      </c>
      <c r="F55" s="197" t="s">
        <v>1441</v>
      </c>
      <c r="G55" s="98" t="s">
        <v>261</v>
      </c>
      <c r="H55" s="98" t="s">
        <v>6</v>
      </c>
      <c r="I55" s="98" t="s">
        <v>260</v>
      </c>
      <c r="J55" s="98" t="s">
        <v>262</v>
      </c>
      <c r="K55" s="212">
        <v>6245.95</v>
      </c>
      <c r="L55" s="98" t="s">
        <v>8</v>
      </c>
      <c r="M55" s="73">
        <v>41638</v>
      </c>
    </row>
    <row r="56" spans="1:13" ht="41.25" customHeight="1" x14ac:dyDescent="0.25">
      <c r="A56" s="227"/>
      <c r="B56" s="226"/>
      <c r="C56" s="226"/>
      <c r="D56" s="197" t="s">
        <v>263</v>
      </c>
      <c r="E56" s="197" t="s">
        <v>1442</v>
      </c>
      <c r="F56" s="197" t="s">
        <v>1443</v>
      </c>
      <c r="G56" s="98" t="s">
        <v>264</v>
      </c>
      <c r="H56" s="98" t="s">
        <v>6</v>
      </c>
      <c r="I56" s="98" t="s">
        <v>263</v>
      </c>
      <c r="J56" s="98" t="s">
        <v>265</v>
      </c>
      <c r="K56" s="212">
        <v>6245.95</v>
      </c>
      <c r="L56" s="98" t="s">
        <v>8</v>
      </c>
      <c r="M56" s="73">
        <v>41638</v>
      </c>
    </row>
    <row r="57" spans="1:13" ht="41.25" customHeight="1" x14ac:dyDescent="0.25">
      <c r="A57" s="227"/>
      <c r="B57" s="226"/>
      <c r="C57" s="226"/>
      <c r="D57" s="197" t="s">
        <v>266</v>
      </c>
      <c r="E57" s="197" t="s">
        <v>1444</v>
      </c>
      <c r="F57" s="197" t="s">
        <v>1445</v>
      </c>
      <c r="G57" s="98" t="s">
        <v>267</v>
      </c>
      <c r="H57" s="98" t="s">
        <v>6</v>
      </c>
      <c r="I57" s="98" t="s">
        <v>266</v>
      </c>
      <c r="J57" s="98" t="s">
        <v>268</v>
      </c>
      <c r="K57" s="212">
        <v>6245.95</v>
      </c>
      <c r="L57" s="98" t="s">
        <v>8</v>
      </c>
      <c r="M57" s="73">
        <v>41638</v>
      </c>
    </row>
    <row r="58" spans="1:13" ht="41.25" customHeight="1" x14ac:dyDescent="0.25">
      <c r="A58" s="227"/>
      <c r="B58" s="226"/>
      <c r="C58" s="226" t="s">
        <v>72</v>
      </c>
      <c r="D58" s="197" t="s">
        <v>269</v>
      </c>
      <c r="E58" s="197" t="s">
        <v>1446</v>
      </c>
      <c r="F58" s="197" t="s">
        <v>1441</v>
      </c>
      <c r="G58" s="98" t="s">
        <v>270</v>
      </c>
      <c r="H58" s="98" t="s">
        <v>6</v>
      </c>
      <c r="I58" s="98" t="s">
        <v>269</v>
      </c>
      <c r="J58" s="98" t="s">
        <v>271</v>
      </c>
      <c r="K58" s="212">
        <v>431.02</v>
      </c>
      <c r="L58" s="98" t="s">
        <v>15</v>
      </c>
      <c r="M58" s="73">
        <v>41638</v>
      </c>
    </row>
    <row r="59" spans="1:13" ht="41.25" customHeight="1" x14ac:dyDescent="0.25">
      <c r="A59" s="227"/>
      <c r="B59" s="226"/>
      <c r="C59" s="226"/>
      <c r="D59" s="197" t="s">
        <v>272</v>
      </c>
      <c r="E59" s="197" t="s">
        <v>1447</v>
      </c>
      <c r="F59" s="197" t="s">
        <v>1443</v>
      </c>
      <c r="G59" s="98" t="s">
        <v>273</v>
      </c>
      <c r="H59" s="98" t="s">
        <v>6</v>
      </c>
      <c r="I59" s="98" t="s">
        <v>272</v>
      </c>
      <c r="J59" s="98" t="s">
        <v>274</v>
      </c>
      <c r="K59" s="212">
        <v>431.02</v>
      </c>
      <c r="L59" s="98" t="s">
        <v>15</v>
      </c>
      <c r="M59" s="73">
        <v>41638</v>
      </c>
    </row>
    <row r="60" spans="1:13" ht="41.25" customHeight="1" x14ac:dyDescent="0.25">
      <c r="A60" s="227"/>
      <c r="B60" s="226"/>
      <c r="C60" s="226"/>
      <c r="D60" s="197" t="s">
        <v>275</v>
      </c>
      <c r="E60" s="197" t="s">
        <v>1448</v>
      </c>
      <c r="F60" s="197" t="s">
        <v>1445</v>
      </c>
      <c r="G60" s="98" t="s">
        <v>276</v>
      </c>
      <c r="H60" s="98" t="s">
        <v>6</v>
      </c>
      <c r="I60" s="98" t="s">
        <v>275</v>
      </c>
      <c r="J60" s="98" t="s">
        <v>277</v>
      </c>
      <c r="K60" s="212">
        <v>431.02</v>
      </c>
      <c r="L60" s="98" t="s">
        <v>15</v>
      </c>
      <c r="M60" s="73">
        <v>41638</v>
      </c>
    </row>
    <row r="61" spans="1:13" ht="41.25" customHeight="1" x14ac:dyDescent="0.25">
      <c r="A61" s="227"/>
      <c r="B61" s="226"/>
      <c r="C61" s="226" t="s">
        <v>76</v>
      </c>
      <c r="D61" s="197" t="s">
        <v>278</v>
      </c>
      <c r="E61" s="197" t="s">
        <v>1449</v>
      </c>
      <c r="F61" s="197" t="s">
        <v>1450</v>
      </c>
      <c r="G61" s="98" t="s">
        <v>279</v>
      </c>
      <c r="H61" s="98" t="s">
        <v>6</v>
      </c>
      <c r="I61" s="98" t="s">
        <v>278</v>
      </c>
      <c r="J61" s="98" t="s">
        <v>280</v>
      </c>
      <c r="K61" s="212">
        <v>6468.1</v>
      </c>
      <c r="L61" s="98" t="s">
        <v>8</v>
      </c>
      <c r="M61" s="73">
        <v>41638</v>
      </c>
    </row>
    <row r="62" spans="1:13" ht="41.25" customHeight="1" x14ac:dyDescent="0.25">
      <c r="A62" s="227"/>
      <c r="B62" s="226"/>
      <c r="C62" s="226"/>
      <c r="D62" s="197" t="s">
        <v>281</v>
      </c>
      <c r="E62" s="197" t="s">
        <v>1451</v>
      </c>
      <c r="F62" s="197" t="s">
        <v>1452</v>
      </c>
      <c r="G62" s="98" t="s">
        <v>282</v>
      </c>
      <c r="H62" s="98" t="s">
        <v>6</v>
      </c>
      <c r="I62" s="98" t="s">
        <v>281</v>
      </c>
      <c r="J62" s="98" t="s">
        <v>283</v>
      </c>
      <c r="K62" s="212">
        <v>6468.1</v>
      </c>
      <c r="L62" s="98" t="s">
        <v>8</v>
      </c>
      <c r="M62" s="73">
        <v>41638</v>
      </c>
    </row>
    <row r="63" spans="1:13" ht="41.25" customHeight="1" x14ac:dyDescent="0.25">
      <c r="A63" s="227"/>
      <c r="B63" s="226"/>
      <c r="C63" s="226"/>
      <c r="D63" s="197" t="s">
        <v>284</v>
      </c>
      <c r="E63" s="197" t="s">
        <v>1453</v>
      </c>
      <c r="F63" s="197" t="s">
        <v>1454</v>
      </c>
      <c r="G63" s="98" t="s">
        <v>285</v>
      </c>
      <c r="H63" s="98" t="s">
        <v>6</v>
      </c>
      <c r="I63" s="98" t="s">
        <v>284</v>
      </c>
      <c r="J63" s="98" t="s">
        <v>286</v>
      </c>
      <c r="K63" s="212">
        <v>6468.1</v>
      </c>
      <c r="L63" s="98" t="s">
        <v>8</v>
      </c>
      <c r="M63" s="73">
        <v>41638</v>
      </c>
    </row>
    <row r="64" spans="1:13" ht="41.25" customHeight="1" x14ac:dyDescent="0.25">
      <c r="A64" s="227"/>
      <c r="B64" s="226"/>
      <c r="C64" s="226" t="s">
        <v>80</v>
      </c>
      <c r="D64" s="197" t="s">
        <v>287</v>
      </c>
      <c r="E64" s="197" t="s">
        <v>1455</v>
      </c>
      <c r="F64" s="197" t="s">
        <v>1450</v>
      </c>
      <c r="G64" s="98" t="s">
        <v>288</v>
      </c>
      <c r="H64" s="98" t="s">
        <v>6</v>
      </c>
      <c r="I64" s="98" t="s">
        <v>287</v>
      </c>
      <c r="J64" s="98" t="s">
        <v>289</v>
      </c>
      <c r="K64" s="212">
        <v>205.72</v>
      </c>
      <c r="L64" s="98" t="s">
        <v>15</v>
      </c>
      <c r="M64" s="73">
        <v>41638</v>
      </c>
    </row>
    <row r="65" spans="1:13" ht="41.25" customHeight="1" x14ac:dyDescent="0.25">
      <c r="A65" s="227"/>
      <c r="B65" s="226"/>
      <c r="C65" s="226"/>
      <c r="D65" s="197" t="s">
        <v>290</v>
      </c>
      <c r="E65" s="197" t="s">
        <v>1456</v>
      </c>
      <c r="F65" s="197" t="s">
        <v>1452</v>
      </c>
      <c r="G65" s="98" t="s">
        <v>291</v>
      </c>
      <c r="H65" s="98" t="s">
        <v>6</v>
      </c>
      <c r="I65" s="98" t="s">
        <v>290</v>
      </c>
      <c r="J65" s="98" t="s">
        <v>292</v>
      </c>
      <c r="K65" s="212">
        <v>205.72</v>
      </c>
      <c r="L65" s="98" t="s">
        <v>15</v>
      </c>
      <c r="M65" s="73">
        <v>41638</v>
      </c>
    </row>
    <row r="66" spans="1:13" ht="41.25" customHeight="1" x14ac:dyDescent="0.25">
      <c r="A66" s="227"/>
      <c r="B66" s="226"/>
      <c r="C66" s="226"/>
      <c r="D66" s="197" t="s">
        <v>293</v>
      </c>
      <c r="E66" s="197" t="s">
        <v>1457</v>
      </c>
      <c r="F66" s="197" t="s">
        <v>1454</v>
      </c>
      <c r="G66" s="98" t="s">
        <v>294</v>
      </c>
      <c r="H66" s="98" t="s">
        <v>6</v>
      </c>
      <c r="I66" s="98" t="s">
        <v>293</v>
      </c>
      <c r="J66" s="98" t="s">
        <v>295</v>
      </c>
      <c r="K66" s="212">
        <v>205.72</v>
      </c>
      <c r="L66" s="98" t="s">
        <v>15</v>
      </c>
      <c r="M66" s="73">
        <v>41638</v>
      </c>
    </row>
    <row r="67" spans="1:13" ht="41.25" customHeight="1" x14ac:dyDescent="0.25">
      <c r="A67" s="227"/>
      <c r="B67" s="226"/>
      <c r="C67" s="240" t="s">
        <v>84</v>
      </c>
      <c r="D67" s="197" t="s">
        <v>296</v>
      </c>
      <c r="E67" s="197" t="s">
        <v>1458</v>
      </c>
      <c r="F67" s="197" t="s">
        <v>1459</v>
      </c>
      <c r="G67" s="98" t="s">
        <v>297</v>
      </c>
      <c r="H67" s="98" t="s">
        <v>6</v>
      </c>
      <c r="I67" s="98" t="s">
        <v>296</v>
      </c>
      <c r="J67" s="98" t="s">
        <v>298</v>
      </c>
      <c r="K67" s="212">
        <v>1375.42</v>
      </c>
      <c r="L67" s="98" t="s">
        <v>8</v>
      </c>
      <c r="M67" s="73">
        <v>41638</v>
      </c>
    </row>
    <row r="68" spans="1:13" ht="41.25" customHeight="1" x14ac:dyDescent="0.25">
      <c r="A68" s="227"/>
      <c r="B68" s="226"/>
      <c r="C68" s="240"/>
      <c r="D68" s="197" t="s">
        <v>299</v>
      </c>
      <c r="E68" s="197" t="s">
        <v>1460</v>
      </c>
      <c r="F68" s="197" t="s">
        <v>1461</v>
      </c>
      <c r="G68" s="98" t="s">
        <v>300</v>
      </c>
      <c r="H68" s="98" t="s">
        <v>6</v>
      </c>
      <c r="I68" s="98" t="s">
        <v>299</v>
      </c>
      <c r="J68" s="98" t="s">
        <v>301</v>
      </c>
      <c r="K68" s="212">
        <v>1375.42</v>
      </c>
      <c r="L68" s="98" t="s">
        <v>8</v>
      </c>
      <c r="M68" s="73">
        <v>41638</v>
      </c>
    </row>
    <row r="69" spans="1:13" ht="41.25" customHeight="1" x14ac:dyDescent="0.25">
      <c r="A69" s="227"/>
      <c r="B69" s="226"/>
      <c r="C69" s="240"/>
      <c r="D69" s="197" t="s">
        <v>302</v>
      </c>
      <c r="E69" s="197" t="s">
        <v>1462</v>
      </c>
      <c r="F69" s="197" t="s">
        <v>1463</v>
      </c>
      <c r="G69" s="98" t="s">
        <v>303</v>
      </c>
      <c r="H69" s="98" t="s">
        <v>6</v>
      </c>
      <c r="I69" s="98" t="s">
        <v>302</v>
      </c>
      <c r="J69" s="98" t="s">
        <v>304</v>
      </c>
      <c r="K69" s="212">
        <v>1375.42</v>
      </c>
      <c r="L69" s="98" t="s">
        <v>8</v>
      </c>
      <c r="M69" s="73">
        <v>41638</v>
      </c>
    </row>
    <row r="70" spans="1:13" ht="41.25" customHeight="1" x14ac:dyDescent="0.25">
      <c r="A70" s="227"/>
      <c r="B70" s="226"/>
      <c r="C70" s="226" t="s">
        <v>87</v>
      </c>
      <c r="D70" s="197" t="s">
        <v>305</v>
      </c>
      <c r="E70" s="197" t="s">
        <v>1464</v>
      </c>
      <c r="F70" s="197" t="s">
        <v>1459</v>
      </c>
      <c r="G70" s="98" t="s">
        <v>306</v>
      </c>
      <c r="H70" s="98" t="s">
        <v>6</v>
      </c>
      <c r="I70" s="98" t="s">
        <v>305</v>
      </c>
      <c r="J70" s="98" t="s">
        <v>307</v>
      </c>
      <c r="K70" s="212">
        <v>102.36</v>
      </c>
      <c r="L70" s="98" t="s">
        <v>15</v>
      </c>
      <c r="M70" s="73">
        <v>41638</v>
      </c>
    </row>
    <row r="71" spans="1:13" ht="41.25" customHeight="1" x14ac:dyDescent="0.25">
      <c r="A71" s="227"/>
      <c r="B71" s="226"/>
      <c r="C71" s="226"/>
      <c r="D71" s="197" t="s">
        <v>308</v>
      </c>
      <c r="E71" s="197" t="s">
        <v>1465</v>
      </c>
      <c r="F71" s="197" t="s">
        <v>1461</v>
      </c>
      <c r="G71" s="98" t="s">
        <v>309</v>
      </c>
      <c r="H71" s="98" t="s">
        <v>6</v>
      </c>
      <c r="I71" s="98" t="s">
        <v>308</v>
      </c>
      <c r="J71" s="98" t="s">
        <v>310</v>
      </c>
      <c r="K71" s="212">
        <v>102.36</v>
      </c>
      <c r="L71" s="98" t="s">
        <v>15</v>
      </c>
      <c r="M71" s="73">
        <v>41638</v>
      </c>
    </row>
    <row r="72" spans="1:13" ht="41.25" customHeight="1" x14ac:dyDescent="0.25">
      <c r="A72" s="227"/>
      <c r="B72" s="226"/>
      <c r="C72" s="226"/>
      <c r="D72" s="197" t="s">
        <v>311</v>
      </c>
      <c r="E72" s="197" t="s">
        <v>1466</v>
      </c>
      <c r="F72" s="197" t="s">
        <v>1463</v>
      </c>
      <c r="G72" s="98" t="s">
        <v>312</v>
      </c>
      <c r="H72" s="98" t="s">
        <v>6</v>
      </c>
      <c r="I72" s="98" t="s">
        <v>311</v>
      </c>
      <c r="J72" s="98" t="s">
        <v>313</v>
      </c>
      <c r="K72" s="212">
        <v>102.36</v>
      </c>
      <c r="L72" s="98" t="s">
        <v>15</v>
      </c>
      <c r="M72" s="73">
        <v>41638</v>
      </c>
    </row>
    <row r="73" spans="1:13" ht="41.25" customHeight="1" x14ac:dyDescent="0.25">
      <c r="A73" s="227"/>
      <c r="B73" s="226"/>
      <c r="C73" s="239" t="s">
        <v>91</v>
      </c>
      <c r="D73" s="197" t="s">
        <v>314</v>
      </c>
      <c r="E73" s="197" t="s">
        <v>1467</v>
      </c>
      <c r="F73" s="197" t="s">
        <v>1468</v>
      </c>
      <c r="G73" s="98" t="s">
        <v>315</v>
      </c>
      <c r="H73" s="98" t="s">
        <v>6</v>
      </c>
      <c r="I73" s="98" t="s">
        <v>118</v>
      </c>
      <c r="J73" s="98" t="s">
        <v>118</v>
      </c>
      <c r="K73" s="98">
        <v>5000</v>
      </c>
      <c r="L73" s="98" t="s">
        <v>8</v>
      </c>
      <c r="M73" s="73">
        <v>43910</v>
      </c>
    </row>
    <row r="74" spans="1:13" ht="41.25" customHeight="1" x14ac:dyDescent="0.25">
      <c r="A74" s="227"/>
      <c r="B74" s="226"/>
      <c r="C74" s="239"/>
      <c r="D74" s="197" t="s">
        <v>316</v>
      </c>
      <c r="E74" s="197" t="s">
        <v>1469</v>
      </c>
      <c r="F74" s="197" t="s">
        <v>1470</v>
      </c>
      <c r="G74" s="98" t="s">
        <v>317</v>
      </c>
      <c r="H74" s="98" t="s">
        <v>6</v>
      </c>
      <c r="I74" s="98" t="s">
        <v>118</v>
      </c>
      <c r="J74" s="98" t="s">
        <v>118</v>
      </c>
      <c r="K74" s="98">
        <v>5000</v>
      </c>
      <c r="L74" s="98" t="s">
        <v>8</v>
      </c>
      <c r="M74" s="73">
        <v>43910</v>
      </c>
    </row>
    <row r="75" spans="1:13" ht="41.25" customHeight="1" x14ac:dyDescent="0.25">
      <c r="A75" s="227"/>
      <c r="B75" s="226"/>
      <c r="C75" s="239"/>
      <c r="D75" s="197" t="s">
        <v>318</v>
      </c>
      <c r="E75" s="197" t="s">
        <v>1471</v>
      </c>
      <c r="F75" s="197" t="s">
        <v>1472</v>
      </c>
      <c r="G75" s="98" t="s">
        <v>319</v>
      </c>
      <c r="H75" s="98" t="s">
        <v>6</v>
      </c>
      <c r="I75" s="98" t="s">
        <v>118</v>
      </c>
      <c r="J75" s="98" t="s">
        <v>118</v>
      </c>
      <c r="K75" s="98">
        <v>5000</v>
      </c>
      <c r="L75" s="98" t="s">
        <v>8</v>
      </c>
      <c r="M75" s="73">
        <v>43910</v>
      </c>
    </row>
    <row r="76" spans="1:13" ht="30" customHeight="1" x14ac:dyDescent="0.25">
      <c r="A76" s="227"/>
      <c r="B76" s="226"/>
      <c r="C76" s="239" t="s">
        <v>93</v>
      </c>
      <c r="D76" s="197" t="s">
        <v>320</v>
      </c>
      <c r="E76" s="197" t="s">
        <v>1473</v>
      </c>
      <c r="F76" s="197" t="s">
        <v>1468</v>
      </c>
      <c r="G76" s="98" t="s">
        <v>321</v>
      </c>
      <c r="H76" s="98" t="s">
        <v>6</v>
      </c>
      <c r="I76" s="98" t="s">
        <v>118</v>
      </c>
      <c r="J76" s="98" t="s">
        <v>118</v>
      </c>
      <c r="K76" s="98">
        <v>100</v>
      </c>
      <c r="L76" s="98" t="s">
        <v>15</v>
      </c>
      <c r="M76" s="73">
        <v>44190</v>
      </c>
    </row>
    <row r="77" spans="1:13" ht="30" customHeight="1" x14ac:dyDescent="0.25">
      <c r="A77" s="227"/>
      <c r="B77" s="226"/>
      <c r="C77" s="239"/>
      <c r="D77" s="197" t="s">
        <v>322</v>
      </c>
      <c r="E77" s="197" t="s">
        <v>1474</v>
      </c>
      <c r="F77" s="197" t="s">
        <v>1470</v>
      </c>
      <c r="G77" s="98" t="s">
        <v>323</v>
      </c>
      <c r="H77" s="98" t="s">
        <v>6</v>
      </c>
      <c r="I77" s="98" t="s">
        <v>118</v>
      </c>
      <c r="J77" s="98" t="s">
        <v>118</v>
      </c>
      <c r="K77" s="98">
        <v>100</v>
      </c>
      <c r="L77" s="98" t="s">
        <v>15</v>
      </c>
      <c r="M77" s="73">
        <v>44190</v>
      </c>
    </row>
    <row r="78" spans="1:13" ht="30" customHeight="1" x14ac:dyDescent="0.25">
      <c r="A78" s="227"/>
      <c r="B78" s="226"/>
      <c r="C78" s="239"/>
      <c r="D78" s="197" t="s">
        <v>324</v>
      </c>
      <c r="E78" s="197" t="s">
        <v>1475</v>
      </c>
      <c r="F78" s="197" t="s">
        <v>1472</v>
      </c>
      <c r="G78" s="98" t="s">
        <v>325</v>
      </c>
      <c r="H78" s="98" t="s">
        <v>6</v>
      </c>
      <c r="I78" s="98" t="s">
        <v>118</v>
      </c>
      <c r="J78" s="98" t="s">
        <v>118</v>
      </c>
      <c r="K78" s="98">
        <v>100</v>
      </c>
      <c r="L78" s="98" t="s">
        <v>15</v>
      </c>
      <c r="M78" s="73">
        <v>44190</v>
      </c>
    </row>
    <row r="79" spans="1:13" ht="30" customHeight="1" x14ac:dyDescent="0.25">
      <c r="A79" s="227"/>
      <c r="B79" s="226"/>
      <c r="C79" s="239" t="s">
        <v>95</v>
      </c>
      <c r="D79" s="197" t="s">
        <v>326</v>
      </c>
      <c r="E79" s="197" t="s">
        <v>1476</v>
      </c>
      <c r="F79" s="197" t="s">
        <v>1477</v>
      </c>
      <c r="G79" s="98" t="s">
        <v>327</v>
      </c>
      <c r="H79" s="98" t="s">
        <v>6</v>
      </c>
      <c r="I79" s="98" t="s">
        <v>118</v>
      </c>
      <c r="J79" s="98" t="s">
        <v>118</v>
      </c>
      <c r="K79" s="98">
        <v>5000</v>
      </c>
      <c r="L79" s="98" t="s">
        <v>8</v>
      </c>
      <c r="M79" s="73">
        <v>44190</v>
      </c>
    </row>
    <row r="80" spans="1:13" ht="30" customHeight="1" x14ac:dyDescent="0.25">
      <c r="A80" s="227"/>
      <c r="B80" s="226"/>
      <c r="C80" s="239"/>
      <c r="D80" s="197" t="s">
        <v>328</v>
      </c>
      <c r="E80" s="197" t="s">
        <v>1478</v>
      </c>
      <c r="F80" s="197" t="s">
        <v>1479</v>
      </c>
      <c r="G80" s="98" t="s">
        <v>329</v>
      </c>
      <c r="H80" s="98" t="s">
        <v>6</v>
      </c>
      <c r="I80" s="98" t="s">
        <v>118</v>
      </c>
      <c r="J80" s="98" t="s">
        <v>118</v>
      </c>
      <c r="K80" s="98">
        <v>5000</v>
      </c>
      <c r="L80" s="98" t="s">
        <v>8</v>
      </c>
      <c r="M80" s="73">
        <v>44190</v>
      </c>
    </row>
    <row r="81" spans="1:13" ht="30" customHeight="1" x14ac:dyDescent="0.25">
      <c r="A81" s="227"/>
      <c r="B81" s="226"/>
      <c r="C81" s="239"/>
      <c r="D81" s="197" t="s">
        <v>330</v>
      </c>
      <c r="E81" s="197" t="s">
        <v>1480</v>
      </c>
      <c r="F81" s="197" t="s">
        <v>1481</v>
      </c>
      <c r="G81" s="98" t="s">
        <v>331</v>
      </c>
      <c r="H81" s="98" t="s">
        <v>6</v>
      </c>
      <c r="I81" s="98" t="s">
        <v>118</v>
      </c>
      <c r="J81" s="98" t="s">
        <v>118</v>
      </c>
      <c r="K81" s="98">
        <v>5000</v>
      </c>
      <c r="L81" s="98" t="s">
        <v>8</v>
      </c>
      <c r="M81" s="73">
        <v>44190</v>
      </c>
    </row>
    <row r="82" spans="1:13" ht="30" customHeight="1" x14ac:dyDescent="0.25">
      <c r="A82" s="227"/>
      <c r="B82" s="226"/>
      <c r="C82" s="239" t="s">
        <v>97</v>
      </c>
      <c r="D82" s="197" t="s">
        <v>332</v>
      </c>
      <c r="E82" s="197" t="s">
        <v>1482</v>
      </c>
      <c r="F82" s="197" t="s">
        <v>1477</v>
      </c>
      <c r="G82" s="98" t="s">
        <v>333</v>
      </c>
      <c r="H82" s="98" t="s">
        <v>6</v>
      </c>
      <c r="I82" s="98" t="s">
        <v>118</v>
      </c>
      <c r="J82" s="98" t="s">
        <v>118</v>
      </c>
      <c r="K82" s="98">
        <v>100</v>
      </c>
      <c r="L82" s="98" t="s">
        <v>15</v>
      </c>
      <c r="M82" s="73">
        <v>44190</v>
      </c>
    </row>
    <row r="83" spans="1:13" ht="30" customHeight="1" x14ac:dyDescent="0.25">
      <c r="A83" s="227"/>
      <c r="B83" s="226"/>
      <c r="C83" s="239"/>
      <c r="D83" s="197" t="s">
        <v>334</v>
      </c>
      <c r="E83" s="197" t="s">
        <v>1483</v>
      </c>
      <c r="F83" s="197" t="s">
        <v>1479</v>
      </c>
      <c r="G83" s="98" t="s">
        <v>335</v>
      </c>
      <c r="H83" s="98" t="s">
        <v>6</v>
      </c>
      <c r="I83" s="98" t="s">
        <v>118</v>
      </c>
      <c r="J83" s="98" t="s">
        <v>118</v>
      </c>
      <c r="K83" s="98">
        <v>100</v>
      </c>
      <c r="L83" s="98" t="s">
        <v>15</v>
      </c>
      <c r="M83" s="73">
        <v>44190</v>
      </c>
    </row>
    <row r="84" spans="1:13" ht="30" customHeight="1" x14ac:dyDescent="0.25">
      <c r="A84" s="221"/>
      <c r="B84" s="226"/>
      <c r="C84" s="239"/>
      <c r="D84" s="217" t="s">
        <v>336</v>
      </c>
      <c r="E84" s="217" t="s">
        <v>1484</v>
      </c>
      <c r="F84" s="217" t="s">
        <v>1481</v>
      </c>
      <c r="G84" s="98" t="s">
        <v>337</v>
      </c>
      <c r="H84" s="98" t="s">
        <v>6</v>
      </c>
      <c r="I84" s="98" t="s">
        <v>118</v>
      </c>
      <c r="J84" s="98" t="s">
        <v>118</v>
      </c>
      <c r="K84" s="98">
        <v>100</v>
      </c>
      <c r="L84" s="98" t="s">
        <v>15</v>
      </c>
      <c r="M84" s="73">
        <v>44190</v>
      </c>
    </row>
    <row r="85" spans="1:13" ht="57" x14ac:dyDescent="0.25">
      <c r="A85" s="228" t="s">
        <v>1304</v>
      </c>
      <c r="B85" s="228" t="s">
        <v>1291</v>
      </c>
      <c r="C85" s="215" t="s">
        <v>110</v>
      </c>
      <c r="D85" s="215" t="s">
        <v>339</v>
      </c>
      <c r="E85" s="215" t="s">
        <v>1485</v>
      </c>
      <c r="F85" s="215" t="s">
        <v>1350</v>
      </c>
      <c r="G85" s="97" t="s">
        <v>1180</v>
      </c>
      <c r="H85" s="97" t="s">
        <v>6</v>
      </c>
      <c r="I85" s="97" t="s">
        <v>118</v>
      </c>
      <c r="J85" s="97" t="s">
        <v>118</v>
      </c>
      <c r="K85" s="97">
        <v>1808.28</v>
      </c>
      <c r="L85" s="97" t="s">
        <v>8</v>
      </c>
      <c r="M85" s="70">
        <v>43098</v>
      </c>
    </row>
    <row r="86" spans="1:13" ht="57" x14ac:dyDescent="0.25">
      <c r="A86" s="229"/>
      <c r="B86" s="229"/>
      <c r="C86" s="217" t="s">
        <v>114</v>
      </c>
      <c r="D86" s="217" t="s">
        <v>340</v>
      </c>
      <c r="E86" s="217" t="s">
        <v>1486</v>
      </c>
      <c r="F86" s="217" t="s">
        <v>1352</v>
      </c>
      <c r="G86" s="98" t="s">
        <v>1181</v>
      </c>
      <c r="H86" s="98" t="s">
        <v>6</v>
      </c>
      <c r="I86" s="98" t="s">
        <v>118</v>
      </c>
      <c r="J86" s="98" t="s">
        <v>118</v>
      </c>
      <c r="K86" s="98">
        <v>3758.39</v>
      </c>
      <c r="L86" s="98" t="s">
        <v>8</v>
      </c>
      <c r="M86" s="73">
        <v>44280</v>
      </c>
    </row>
    <row r="87" spans="1:13" ht="99.75" x14ac:dyDescent="0.25">
      <c r="A87" s="229"/>
      <c r="B87" s="229"/>
      <c r="C87" s="217" t="s">
        <v>845</v>
      </c>
      <c r="D87" s="217" t="s">
        <v>842</v>
      </c>
      <c r="E87" s="217" t="s">
        <v>1499</v>
      </c>
      <c r="F87" s="217" t="s">
        <v>1498</v>
      </c>
      <c r="G87" s="98" t="s">
        <v>1182</v>
      </c>
      <c r="H87" s="98" t="s">
        <v>6</v>
      </c>
      <c r="I87" s="98" t="s">
        <v>118</v>
      </c>
      <c r="J87" s="98" t="s">
        <v>118</v>
      </c>
      <c r="K87" s="98">
        <v>1000</v>
      </c>
      <c r="L87" s="98" t="s">
        <v>8</v>
      </c>
      <c r="M87" s="73">
        <v>44183</v>
      </c>
    </row>
    <row r="88" spans="1:13" ht="85.5" x14ac:dyDescent="0.25">
      <c r="A88" s="230"/>
      <c r="B88" s="230"/>
      <c r="C88" s="216" t="s">
        <v>2235</v>
      </c>
      <c r="D88" s="216" t="s">
        <v>2237</v>
      </c>
      <c r="E88" s="216" t="s">
        <v>2238</v>
      </c>
      <c r="F88" s="216" t="s">
        <v>2239</v>
      </c>
      <c r="G88" s="219" t="s">
        <v>2241</v>
      </c>
      <c r="H88" s="29" t="s">
        <v>6</v>
      </c>
      <c r="I88" s="29" t="s">
        <v>118</v>
      </c>
      <c r="J88" s="29" t="s">
        <v>118</v>
      </c>
      <c r="K88" s="29">
        <v>1000</v>
      </c>
      <c r="L88" s="29" t="s">
        <v>8</v>
      </c>
      <c r="M88" s="76">
        <v>45289</v>
      </c>
    </row>
    <row r="89" spans="1:13" ht="85.5" x14ac:dyDescent="0.25">
      <c r="A89" s="199" t="s">
        <v>1303</v>
      </c>
      <c r="B89" s="217" t="s">
        <v>1291</v>
      </c>
      <c r="C89" s="85" t="s">
        <v>1261</v>
      </c>
      <c r="D89" s="85" t="s">
        <v>1262</v>
      </c>
      <c r="E89" s="85" t="s">
        <v>1501</v>
      </c>
      <c r="F89" s="85" t="s">
        <v>1500</v>
      </c>
      <c r="G89" s="72" t="s">
        <v>1265</v>
      </c>
      <c r="H89" s="98" t="s">
        <v>6</v>
      </c>
      <c r="I89" s="98" t="s">
        <v>118</v>
      </c>
      <c r="J89" s="98" t="s">
        <v>118</v>
      </c>
      <c r="K89" s="98">
        <v>1000</v>
      </c>
      <c r="L89" s="98" t="s">
        <v>8</v>
      </c>
      <c r="M89" s="73">
        <v>44511</v>
      </c>
    </row>
    <row r="90" spans="1:13" ht="148.5" customHeight="1" x14ac:dyDescent="0.25">
      <c r="A90" s="199" t="s">
        <v>2066</v>
      </c>
      <c r="B90" s="196" t="s">
        <v>1291</v>
      </c>
      <c r="C90" s="41" t="s">
        <v>1936</v>
      </c>
      <c r="D90" s="41" t="s">
        <v>1940</v>
      </c>
      <c r="E90" s="41" t="s">
        <v>2065</v>
      </c>
      <c r="F90" s="41" t="s">
        <v>2064</v>
      </c>
      <c r="G90" s="43" t="s">
        <v>1941</v>
      </c>
      <c r="H90" s="43" t="s">
        <v>6</v>
      </c>
      <c r="I90" s="43" t="s">
        <v>118</v>
      </c>
      <c r="J90" s="43" t="s">
        <v>118</v>
      </c>
      <c r="K90" s="43">
        <v>1000</v>
      </c>
      <c r="L90" s="43" t="s">
        <v>8</v>
      </c>
      <c r="M90" s="44">
        <v>45674</v>
      </c>
    </row>
    <row r="91" spans="1:13" ht="117" customHeight="1" x14ac:dyDescent="0.25">
      <c r="A91" s="199" t="s">
        <v>2069</v>
      </c>
      <c r="B91" s="201" t="s">
        <v>1291</v>
      </c>
      <c r="C91" s="41" t="s">
        <v>1938</v>
      </c>
      <c r="D91" s="41" t="s">
        <v>1942</v>
      </c>
      <c r="E91" s="41" t="s">
        <v>2068</v>
      </c>
      <c r="F91" s="41" t="s">
        <v>2067</v>
      </c>
      <c r="G91" s="43" t="s">
        <v>1943</v>
      </c>
      <c r="H91" s="43" t="s">
        <v>6</v>
      </c>
      <c r="I91" s="43" t="s">
        <v>118</v>
      </c>
      <c r="J91" s="43" t="s">
        <v>118</v>
      </c>
      <c r="K91" s="43">
        <v>1000</v>
      </c>
      <c r="L91" s="43" t="s">
        <v>8</v>
      </c>
      <c r="M91" s="44">
        <v>45674</v>
      </c>
    </row>
  </sheetData>
  <mergeCells count="39">
    <mergeCell ref="C22:C24"/>
    <mergeCell ref="C76:C78"/>
    <mergeCell ref="C37:C39"/>
    <mergeCell ref="C40:C42"/>
    <mergeCell ref="C43:C45"/>
    <mergeCell ref="C28:C30"/>
    <mergeCell ref="C31:C33"/>
    <mergeCell ref="F1:M1"/>
    <mergeCell ref="C73:C75"/>
    <mergeCell ref="C25:C27"/>
    <mergeCell ref="C6:C8"/>
    <mergeCell ref="C3:C5"/>
    <mergeCell ref="C46:C48"/>
    <mergeCell ref="C49:C51"/>
    <mergeCell ref="C52:C54"/>
    <mergeCell ref="C61:C63"/>
    <mergeCell ref="C64:C66"/>
    <mergeCell ref="C19:C21"/>
    <mergeCell ref="C16:C18"/>
    <mergeCell ref="C9:C11"/>
    <mergeCell ref="C67:C69"/>
    <mergeCell ref="C70:C72"/>
    <mergeCell ref="C34:C36"/>
    <mergeCell ref="A85:A88"/>
    <mergeCell ref="B85:B88"/>
    <mergeCell ref="A15:A18"/>
    <mergeCell ref="A1:E1"/>
    <mergeCell ref="B3:B14"/>
    <mergeCell ref="B16:B18"/>
    <mergeCell ref="B19:B24"/>
    <mergeCell ref="B25:B84"/>
    <mergeCell ref="A3:A14"/>
    <mergeCell ref="A19:A24"/>
    <mergeCell ref="A25:A84"/>
    <mergeCell ref="C12:C14"/>
    <mergeCell ref="C79:C81"/>
    <mergeCell ref="C82:C84"/>
    <mergeCell ref="C55:C57"/>
    <mergeCell ref="C58:C60"/>
  </mergeCells>
  <pageMargins left="0.23622047244094491" right="0.23622047244094491" top="0.74803149606299213" bottom="0.74803149606299213" header="0.31496062992125984" footer="0.31496062992125984"/>
  <pageSetup paperSize="8" scale="9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01BF-1A7A-43B8-A9C3-533C0E5F4843}">
  <sheetPr codeName="Лист4">
    <tabColor theme="0" tint="-0.499984740745262"/>
    <pageSetUpPr fitToPage="1"/>
  </sheetPr>
  <dimension ref="A1:S766"/>
  <sheetViews>
    <sheetView zoomScale="75" zoomScaleNormal="75" workbookViewId="0">
      <selection sqref="A1:C1"/>
    </sheetView>
  </sheetViews>
  <sheetFormatPr defaultColWidth="9.140625" defaultRowHeight="14.25" x14ac:dyDescent="0.2"/>
  <cols>
    <col min="1" max="1" width="24.42578125" style="135" customWidth="1"/>
    <col min="2" max="2" width="19.5703125" style="135" customWidth="1"/>
    <col min="3" max="3" width="19.42578125" style="135" customWidth="1"/>
    <col min="4" max="4" width="22.140625" style="135" customWidth="1"/>
    <col min="5" max="5" width="54.85546875" style="135" customWidth="1"/>
    <col min="6" max="8" width="17.140625" style="120" customWidth="1"/>
    <col min="9" max="9" width="19" style="120" customWidth="1"/>
    <col min="10" max="10" width="17.140625" style="120" customWidth="1"/>
    <col min="11" max="11" width="10.42578125" style="120" customWidth="1"/>
    <col min="12" max="12" width="18.42578125" style="120" customWidth="1"/>
    <col min="13" max="13" width="13.85546875" style="120" customWidth="1"/>
    <col min="14" max="14" width="15.140625" style="120" customWidth="1"/>
    <col min="15" max="17" width="13.85546875" style="120" customWidth="1"/>
    <col min="18" max="18" width="15.140625" style="87" customWidth="1"/>
    <col min="19" max="16384" width="9.140625" style="1"/>
  </cols>
  <sheetData>
    <row r="1" spans="1:19" ht="45" customHeight="1" x14ac:dyDescent="0.2">
      <c r="A1" s="248" t="s">
        <v>1697</v>
      </c>
      <c r="B1" s="249"/>
      <c r="C1" s="249"/>
      <c r="D1" s="121"/>
      <c r="E1" s="121"/>
      <c r="F1" s="108"/>
      <c r="G1" s="108"/>
      <c r="H1" s="108"/>
      <c r="I1" s="108"/>
      <c r="J1" s="109" t="s">
        <v>2199</v>
      </c>
      <c r="K1" s="108"/>
      <c r="L1" s="108"/>
      <c r="M1" s="108"/>
      <c r="N1" s="108"/>
      <c r="O1" s="108"/>
      <c r="P1" s="108"/>
      <c r="Q1" s="110"/>
    </row>
    <row r="2" spans="1:19" ht="45" x14ac:dyDescent="0.2">
      <c r="A2" s="122" t="s">
        <v>1293</v>
      </c>
      <c r="B2" s="123" t="s">
        <v>1292</v>
      </c>
      <c r="C2" s="123" t="s">
        <v>1295</v>
      </c>
      <c r="D2" s="123" t="s">
        <v>1296</v>
      </c>
      <c r="E2" s="123" t="s">
        <v>1689</v>
      </c>
      <c r="F2" s="65" t="s">
        <v>1690</v>
      </c>
      <c r="G2" s="65" t="s">
        <v>1691</v>
      </c>
      <c r="H2" s="65" t="s">
        <v>1692</v>
      </c>
      <c r="I2" s="65" t="s">
        <v>1693</v>
      </c>
      <c r="J2" s="65" t="s">
        <v>0</v>
      </c>
      <c r="K2" s="65" t="s">
        <v>1</v>
      </c>
      <c r="L2" s="65" t="s">
        <v>3</v>
      </c>
      <c r="M2" s="65" t="s">
        <v>2</v>
      </c>
      <c r="N2" s="65" t="s">
        <v>1694</v>
      </c>
      <c r="O2" s="65" t="s">
        <v>1298</v>
      </c>
      <c r="P2" s="65" t="s">
        <v>1695</v>
      </c>
      <c r="Q2" s="67" t="s">
        <v>1299</v>
      </c>
    </row>
    <row r="3" spans="1:19" x14ac:dyDescent="0.2">
      <c r="A3" s="220" t="s">
        <v>1513</v>
      </c>
      <c r="B3" s="224" t="s">
        <v>1502</v>
      </c>
      <c r="C3" s="42" t="s">
        <v>376</v>
      </c>
      <c r="D3" s="42" t="s">
        <v>377</v>
      </c>
      <c r="E3" s="42" t="s">
        <v>1563</v>
      </c>
      <c r="F3" s="28" t="s">
        <v>360</v>
      </c>
      <c r="G3" s="28" t="s">
        <v>118</v>
      </c>
      <c r="H3" s="28">
        <v>1</v>
      </c>
      <c r="I3" s="28" t="s">
        <v>118</v>
      </c>
      <c r="J3" s="28" t="s">
        <v>378</v>
      </c>
      <c r="K3" s="28" t="s">
        <v>6</v>
      </c>
      <c r="L3" s="28" t="s">
        <v>379</v>
      </c>
      <c r="M3" s="28" t="s">
        <v>376</v>
      </c>
      <c r="N3" s="28" t="s">
        <v>1509</v>
      </c>
      <c r="O3" s="28" t="s">
        <v>8</v>
      </c>
      <c r="P3" s="28">
        <v>100</v>
      </c>
      <c r="Q3" s="70">
        <v>40542</v>
      </c>
    </row>
    <row r="4" spans="1:19" x14ac:dyDescent="0.2">
      <c r="A4" s="221"/>
      <c r="B4" s="225"/>
      <c r="C4" s="46" t="s">
        <v>380</v>
      </c>
      <c r="D4" s="46" t="s">
        <v>381</v>
      </c>
      <c r="E4" s="46" t="s">
        <v>1564</v>
      </c>
      <c r="F4" s="29" t="s">
        <v>360</v>
      </c>
      <c r="G4" s="29" t="s">
        <v>118</v>
      </c>
      <c r="H4" s="29">
        <v>1</v>
      </c>
      <c r="I4" s="29" t="s">
        <v>118</v>
      </c>
      <c r="J4" s="29" t="s">
        <v>382</v>
      </c>
      <c r="K4" s="29" t="s">
        <v>6</v>
      </c>
      <c r="L4" s="29" t="s">
        <v>383</v>
      </c>
      <c r="M4" s="29" t="s">
        <v>380</v>
      </c>
      <c r="N4" s="29" t="s">
        <v>1510</v>
      </c>
      <c r="O4" s="29" t="s">
        <v>8</v>
      </c>
      <c r="P4" s="29">
        <v>100</v>
      </c>
      <c r="Q4" s="76">
        <v>40542</v>
      </c>
    </row>
    <row r="5" spans="1:19" x14ac:dyDescent="0.2">
      <c r="A5" s="220" t="s">
        <v>1503</v>
      </c>
      <c r="B5" s="224" t="s">
        <v>1502</v>
      </c>
      <c r="C5" s="42" t="s">
        <v>351</v>
      </c>
      <c r="D5" s="42" t="s">
        <v>352</v>
      </c>
      <c r="E5" s="42" t="s">
        <v>1565</v>
      </c>
      <c r="F5" s="28" t="s">
        <v>118</v>
      </c>
      <c r="G5" s="28" t="s">
        <v>118</v>
      </c>
      <c r="H5" s="28">
        <v>1</v>
      </c>
      <c r="I5" s="28" t="s">
        <v>118</v>
      </c>
      <c r="J5" s="28" t="s">
        <v>353</v>
      </c>
      <c r="K5" s="28" t="s">
        <v>6</v>
      </c>
      <c r="L5" s="28" t="s">
        <v>354</v>
      </c>
      <c r="M5" s="28" t="s">
        <v>351</v>
      </c>
      <c r="N5" s="28" t="s">
        <v>1509</v>
      </c>
      <c r="O5" s="28" t="s">
        <v>8</v>
      </c>
      <c r="P5" s="28">
        <v>100</v>
      </c>
      <c r="Q5" s="70">
        <v>37621</v>
      </c>
    </row>
    <row r="6" spans="1:19" x14ac:dyDescent="0.2">
      <c r="A6" s="227"/>
      <c r="B6" s="226"/>
      <c r="C6" s="45" t="s">
        <v>355</v>
      </c>
      <c r="D6" s="45" t="s">
        <v>355</v>
      </c>
      <c r="E6" s="45" t="s">
        <v>1566</v>
      </c>
      <c r="F6" s="27" t="s">
        <v>118</v>
      </c>
      <c r="G6" s="27" t="s">
        <v>118</v>
      </c>
      <c r="H6" s="27">
        <v>1</v>
      </c>
      <c r="I6" s="27" t="s">
        <v>118</v>
      </c>
      <c r="J6" s="27" t="s">
        <v>356</v>
      </c>
      <c r="K6" s="27" t="s">
        <v>6</v>
      </c>
      <c r="L6" s="27" t="s">
        <v>357</v>
      </c>
      <c r="M6" s="27" t="s">
        <v>355</v>
      </c>
      <c r="N6" s="27" t="s">
        <v>1510</v>
      </c>
      <c r="O6" s="27" t="s">
        <v>8</v>
      </c>
      <c r="P6" s="27">
        <v>100</v>
      </c>
      <c r="Q6" s="73">
        <v>37621</v>
      </c>
    </row>
    <row r="7" spans="1:19" s="88" customFormat="1" ht="31.5" customHeight="1" x14ac:dyDescent="0.2">
      <c r="A7" s="227"/>
      <c r="B7" s="226"/>
      <c r="C7" s="52" t="s">
        <v>1989</v>
      </c>
      <c r="D7" s="52" t="s">
        <v>1989</v>
      </c>
      <c r="E7" s="45" t="s">
        <v>2070</v>
      </c>
      <c r="F7" s="27" t="s">
        <v>118</v>
      </c>
      <c r="G7" s="27" t="s">
        <v>118</v>
      </c>
      <c r="H7" s="27" t="s">
        <v>1228</v>
      </c>
      <c r="I7" s="27" t="s">
        <v>118</v>
      </c>
      <c r="J7" s="86" t="s">
        <v>1990</v>
      </c>
      <c r="K7" s="27" t="s">
        <v>6</v>
      </c>
      <c r="L7" s="27" t="s">
        <v>118</v>
      </c>
      <c r="M7" s="27" t="s">
        <v>118</v>
      </c>
      <c r="N7" s="98" t="s">
        <v>1510</v>
      </c>
      <c r="O7" s="27" t="s">
        <v>8</v>
      </c>
      <c r="P7" s="27">
        <v>121.05</v>
      </c>
      <c r="Q7" s="73">
        <v>45289</v>
      </c>
      <c r="R7" s="87"/>
      <c r="S7" s="1"/>
    </row>
    <row r="8" spans="1:19" x14ac:dyDescent="0.2">
      <c r="A8" s="227"/>
      <c r="B8" s="226"/>
      <c r="C8" s="45" t="s">
        <v>384</v>
      </c>
      <c r="D8" s="45" t="s">
        <v>385</v>
      </c>
      <c r="E8" s="45" t="s">
        <v>1567</v>
      </c>
      <c r="F8" s="27" t="s">
        <v>118</v>
      </c>
      <c r="G8" s="27" t="s">
        <v>118</v>
      </c>
      <c r="H8" s="27">
        <v>0.25</v>
      </c>
      <c r="I8" s="27">
        <v>1</v>
      </c>
      <c r="J8" s="27" t="s">
        <v>386</v>
      </c>
      <c r="K8" s="27" t="s">
        <v>6</v>
      </c>
      <c r="L8" s="27" t="s">
        <v>387</v>
      </c>
      <c r="M8" s="27" t="s">
        <v>388</v>
      </c>
      <c r="N8" s="27" t="s">
        <v>1509</v>
      </c>
      <c r="O8" s="27" t="s">
        <v>8</v>
      </c>
      <c r="P8" s="27">
        <v>100</v>
      </c>
      <c r="Q8" s="73">
        <v>40542</v>
      </c>
    </row>
    <row r="9" spans="1:19" x14ac:dyDescent="0.2">
      <c r="A9" s="227"/>
      <c r="B9" s="226"/>
      <c r="C9" s="45" t="s">
        <v>389</v>
      </c>
      <c r="D9" s="45" t="s">
        <v>390</v>
      </c>
      <c r="E9" s="45" t="s">
        <v>1568</v>
      </c>
      <c r="F9" s="27" t="s">
        <v>118</v>
      </c>
      <c r="G9" s="27" t="s">
        <v>118</v>
      </c>
      <c r="H9" s="27">
        <v>0.25</v>
      </c>
      <c r="I9" s="27">
        <v>1</v>
      </c>
      <c r="J9" s="27" t="s">
        <v>391</v>
      </c>
      <c r="K9" s="27" t="s">
        <v>6</v>
      </c>
      <c r="L9" s="27" t="s">
        <v>392</v>
      </c>
      <c r="M9" s="27" t="s">
        <v>393</v>
      </c>
      <c r="N9" s="27" t="s">
        <v>1510</v>
      </c>
      <c r="O9" s="27" t="s">
        <v>8</v>
      </c>
      <c r="P9" s="27">
        <v>100</v>
      </c>
      <c r="Q9" s="73">
        <v>40542</v>
      </c>
    </row>
    <row r="10" spans="1:19" x14ac:dyDescent="0.2">
      <c r="A10" s="227"/>
      <c r="B10" s="226"/>
      <c r="C10" s="45" t="s">
        <v>394</v>
      </c>
      <c r="D10" s="45" t="s">
        <v>395</v>
      </c>
      <c r="E10" s="45" t="s">
        <v>1569</v>
      </c>
      <c r="F10" s="27" t="s">
        <v>118</v>
      </c>
      <c r="G10" s="27" t="s">
        <v>118</v>
      </c>
      <c r="H10" s="27">
        <v>1</v>
      </c>
      <c r="I10" s="27">
        <v>3</v>
      </c>
      <c r="J10" s="27" t="s">
        <v>396</v>
      </c>
      <c r="K10" s="27" t="s">
        <v>6</v>
      </c>
      <c r="L10" s="27" t="s">
        <v>397</v>
      </c>
      <c r="M10" s="27" t="s">
        <v>398</v>
      </c>
      <c r="N10" s="27" t="s">
        <v>1509</v>
      </c>
      <c r="O10" s="27" t="s">
        <v>8</v>
      </c>
      <c r="P10" s="27">
        <v>257.77999999999997</v>
      </c>
      <c r="Q10" s="73">
        <v>40542</v>
      </c>
    </row>
    <row r="11" spans="1:19" x14ac:dyDescent="0.2">
      <c r="A11" s="227"/>
      <c r="B11" s="226"/>
      <c r="C11" s="45" t="s">
        <v>399</v>
      </c>
      <c r="D11" s="45" t="s">
        <v>400</v>
      </c>
      <c r="E11" s="45" t="s">
        <v>1570</v>
      </c>
      <c r="F11" s="27" t="s">
        <v>118</v>
      </c>
      <c r="G11" s="27" t="s">
        <v>118</v>
      </c>
      <c r="H11" s="27">
        <v>1</v>
      </c>
      <c r="I11" s="27">
        <v>3</v>
      </c>
      <c r="J11" s="27" t="s">
        <v>401</v>
      </c>
      <c r="K11" s="27" t="s">
        <v>6</v>
      </c>
      <c r="L11" s="27" t="s">
        <v>402</v>
      </c>
      <c r="M11" s="27" t="s">
        <v>403</v>
      </c>
      <c r="N11" s="27" t="s">
        <v>1510</v>
      </c>
      <c r="O11" s="27" t="s">
        <v>8</v>
      </c>
      <c r="P11" s="27">
        <v>130.63999999999999</v>
      </c>
      <c r="Q11" s="73">
        <v>40542</v>
      </c>
    </row>
    <row r="12" spans="1:19" x14ac:dyDescent="0.2">
      <c r="A12" s="227"/>
      <c r="B12" s="226"/>
      <c r="C12" s="45" t="s">
        <v>404</v>
      </c>
      <c r="D12" s="45" t="s">
        <v>405</v>
      </c>
      <c r="E12" s="45" t="s">
        <v>1571</v>
      </c>
      <c r="F12" s="27" t="s">
        <v>118</v>
      </c>
      <c r="G12" s="27" t="s">
        <v>118</v>
      </c>
      <c r="H12" s="27">
        <v>3</v>
      </c>
      <c r="I12" s="27">
        <v>5</v>
      </c>
      <c r="J12" s="27" t="s">
        <v>406</v>
      </c>
      <c r="K12" s="27" t="s">
        <v>6</v>
      </c>
      <c r="L12" s="27" t="s">
        <v>407</v>
      </c>
      <c r="M12" s="27" t="s">
        <v>408</v>
      </c>
      <c r="N12" s="27" t="s">
        <v>1509</v>
      </c>
      <c r="O12" s="27" t="s">
        <v>8</v>
      </c>
      <c r="P12" s="27">
        <v>257.77999999999997</v>
      </c>
      <c r="Q12" s="73">
        <v>40542</v>
      </c>
    </row>
    <row r="13" spans="1:19" x14ac:dyDescent="0.2">
      <c r="A13" s="227"/>
      <c r="B13" s="226"/>
      <c r="C13" s="45" t="s">
        <v>409</v>
      </c>
      <c r="D13" s="45" t="s">
        <v>410</v>
      </c>
      <c r="E13" s="45" t="s">
        <v>1572</v>
      </c>
      <c r="F13" s="27" t="s">
        <v>118</v>
      </c>
      <c r="G13" s="27" t="s">
        <v>118</v>
      </c>
      <c r="H13" s="27">
        <v>3</v>
      </c>
      <c r="I13" s="27">
        <v>5</v>
      </c>
      <c r="J13" s="27" t="s">
        <v>411</v>
      </c>
      <c r="K13" s="27" t="s">
        <v>6</v>
      </c>
      <c r="L13" s="27" t="s">
        <v>412</v>
      </c>
      <c r="M13" s="27" t="s">
        <v>413</v>
      </c>
      <c r="N13" s="27" t="s">
        <v>1510</v>
      </c>
      <c r="O13" s="27" t="s">
        <v>8</v>
      </c>
      <c r="P13" s="27">
        <v>130.63999999999999</v>
      </c>
      <c r="Q13" s="73">
        <v>40542</v>
      </c>
    </row>
    <row r="14" spans="1:19" x14ac:dyDescent="0.2">
      <c r="A14" s="227"/>
      <c r="B14" s="226"/>
      <c r="C14" s="45" t="s">
        <v>1287</v>
      </c>
      <c r="D14" s="45" t="s">
        <v>1289</v>
      </c>
      <c r="E14" s="45" t="s">
        <v>1573</v>
      </c>
      <c r="F14" s="27" t="s">
        <v>118</v>
      </c>
      <c r="G14" s="27" t="s">
        <v>118</v>
      </c>
      <c r="H14" s="27">
        <v>5</v>
      </c>
      <c r="I14" s="27">
        <v>7</v>
      </c>
      <c r="J14" s="27" t="s">
        <v>1928</v>
      </c>
      <c r="K14" s="27" t="s">
        <v>6</v>
      </c>
      <c r="L14" s="27" t="s">
        <v>118</v>
      </c>
      <c r="M14" s="27" t="s">
        <v>118</v>
      </c>
      <c r="N14" s="27" t="s">
        <v>1509</v>
      </c>
      <c r="O14" s="27" t="s">
        <v>8</v>
      </c>
      <c r="P14" s="27">
        <v>100</v>
      </c>
      <c r="Q14" s="73">
        <v>45290</v>
      </c>
    </row>
    <row r="15" spans="1:19" x14ac:dyDescent="0.2">
      <c r="A15" s="227"/>
      <c r="B15" s="226"/>
      <c r="C15" s="45" t="s">
        <v>1288</v>
      </c>
      <c r="D15" s="45" t="s">
        <v>1290</v>
      </c>
      <c r="E15" s="45" t="s">
        <v>1574</v>
      </c>
      <c r="F15" s="27" t="s">
        <v>118</v>
      </c>
      <c r="G15" s="27" t="s">
        <v>118</v>
      </c>
      <c r="H15" s="27">
        <v>5</v>
      </c>
      <c r="I15" s="27">
        <v>7</v>
      </c>
      <c r="J15" s="27" t="s">
        <v>1929</v>
      </c>
      <c r="K15" s="27" t="s">
        <v>6</v>
      </c>
      <c r="L15" s="27" t="s">
        <v>118</v>
      </c>
      <c r="M15" s="27" t="s">
        <v>118</v>
      </c>
      <c r="N15" s="27" t="s">
        <v>1510</v>
      </c>
      <c r="O15" s="27" t="s">
        <v>8</v>
      </c>
      <c r="P15" s="27">
        <v>100</v>
      </c>
      <c r="Q15" s="73">
        <v>45290</v>
      </c>
    </row>
    <row r="16" spans="1:19" x14ac:dyDescent="0.2">
      <c r="A16" s="227"/>
      <c r="B16" s="226"/>
      <c r="C16" s="45" t="s">
        <v>414</v>
      </c>
      <c r="D16" s="45" t="s">
        <v>415</v>
      </c>
      <c r="E16" s="45" t="s">
        <v>1575</v>
      </c>
      <c r="F16" s="27" t="s">
        <v>118</v>
      </c>
      <c r="G16" s="27" t="s">
        <v>118</v>
      </c>
      <c r="H16" s="27">
        <v>5</v>
      </c>
      <c r="I16" s="27">
        <v>10</v>
      </c>
      <c r="J16" s="27" t="s">
        <v>416</v>
      </c>
      <c r="K16" s="27" t="s">
        <v>6</v>
      </c>
      <c r="L16" s="27" t="s">
        <v>417</v>
      </c>
      <c r="M16" s="27" t="s">
        <v>418</v>
      </c>
      <c r="N16" s="27" t="s">
        <v>1509</v>
      </c>
      <c r="O16" s="27" t="s">
        <v>8</v>
      </c>
      <c r="P16" s="27">
        <v>257.77999999999997</v>
      </c>
      <c r="Q16" s="73">
        <v>40542</v>
      </c>
    </row>
    <row r="17" spans="1:17" x14ac:dyDescent="0.2">
      <c r="A17" s="227"/>
      <c r="B17" s="226"/>
      <c r="C17" s="45" t="s">
        <v>419</v>
      </c>
      <c r="D17" s="45" t="s">
        <v>420</v>
      </c>
      <c r="E17" s="45" t="s">
        <v>1576</v>
      </c>
      <c r="F17" s="27" t="s">
        <v>118</v>
      </c>
      <c r="G17" s="27" t="s">
        <v>118</v>
      </c>
      <c r="H17" s="27">
        <v>5</v>
      </c>
      <c r="I17" s="27">
        <v>10</v>
      </c>
      <c r="J17" s="27" t="s">
        <v>421</v>
      </c>
      <c r="K17" s="27" t="s">
        <v>6</v>
      </c>
      <c r="L17" s="27" t="s">
        <v>422</v>
      </c>
      <c r="M17" s="27" t="s">
        <v>423</v>
      </c>
      <c r="N17" s="27" t="s">
        <v>1510</v>
      </c>
      <c r="O17" s="27" t="s">
        <v>8</v>
      </c>
      <c r="P17" s="27">
        <v>130.63999999999999</v>
      </c>
      <c r="Q17" s="73">
        <v>40542</v>
      </c>
    </row>
    <row r="18" spans="1:17" x14ac:dyDescent="0.2">
      <c r="A18" s="227"/>
      <c r="B18" s="226"/>
      <c r="C18" s="90" t="s">
        <v>424</v>
      </c>
      <c r="D18" s="45" t="s">
        <v>425</v>
      </c>
      <c r="E18" s="45" t="s">
        <v>1577</v>
      </c>
      <c r="F18" s="27" t="s">
        <v>118</v>
      </c>
      <c r="G18" s="27" t="s">
        <v>118</v>
      </c>
      <c r="H18" s="27">
        <v>5</v>
      </c>
      <c r="I18" s="27" t="s">
        <v>118</v>
      </c>
      <c r="J18" s="27" t="s">
        <v>426</v>
      </c>
      <c r="K18" s="27" t="s">
        <v>6</v>
      </c>
      <c r="L18" s="27" t="s">
        <v>427</v>
      </c>
      <c r="M18" s="27" t="s">
        <v>428</v>
      </c>
      <c r="N18" s="27" t="s">
        <v>1509</v>
      </c>
      <c r="O18" s="27" t="s">
        <v>8</v>
      </c>
      <c r="P18" s="27">
        <v>257.77999999999997</v>
      </c>
      <c r="Q18" s="73">
        <v>40542</v>
      </c>
    </row>
    <row r="19" spans="1:17" x14ac:dyDescent="0.2">
      <c r="A19" s="227"/>
      <c r="B19" s="226"/>
      <c r="C19" s="90" t="s">
        <v>429</v>
      </c>
      <c r="D19" s="45" t="s">
        <v>430</v>
      </c>
      <c r="E19" s="45" t="s">
        <v>1578</v>
      </c>
      <c r="F19" s="27" t="s">
        <v>118</v>
      </c>
      <c r="G19" s="27" t="s">
        <v>118</v>
      </c>
      <c r="H19" s="27">
        <v>5</v>
      </c>
      <c r="I19" s="27" t="s">
        <v>118</v>
      </c>
      <c r="J19" s="27" t="s">
        <v>431</v>
      </c>
      <c r="K19" s="27" t="s">
        <v>6</v>
      </c>
      <c r="L19" s="27" t="s">
        <v>432</v>
      </c>
      <c r="M19" s="27" t="s">
        <v>433</v>
      </c>
      <c r="N19" s="27" t="s">
        <v>1510</v>
      </c>
      <c r="O19" s="27" t="s">
        <v>8</v>
      </c>
      <c r="P19" s="27">
        <v>130.63999999999999</v>
      </c>
      <c r="Q19" s="73">
        <v>40542</v>
      </c>
    </row>
    <row r="20" spans="1:17" x14ac:dyDescent="0.2">
      <c r="A20" s="227"/>
      <c r="B20" s="226"/>
      <c r="C20" s="90" t="s">
        <v>1215</v>
      </c>
      <c r="D20" s="45" t="s">
        <v>1217</v>
      </c>
      <c r="E20" s="45" t="s">
        <v>1579</v>
      </c>
      <c r="F20" s="27" t="s">
        <v>118</v>
      </c>
      <c r="G20" s="27" t="s">
        <v>118</v>
      </c>
      <c r="H20" s="27">
        <v>7</v>
      </c>
      <c r="I20" s="27"/>
      <c r="J20" s="27" t="s">
        <v>1249</v>
      </c>
      <c r="K20" s="27" t="s">
        <v>6</v>
      </c>
      <c r="L20" s="27" t="s">
        <v>118</v>
      </c>
      <c r="M20" s="27" t="s">
        <v>118</v>
      </c>
      <c r="N20" s="27" t="s">
        <v>1509</v>
      </c>
      <c r="O20" s="27" t="s">
        <v>8</v>
      </c>
      <c r="P20" s="27">
        <v>100</v>
      </c>
      <c r="Q20" s="73">
        <v>44925</v>
      </c>
    </row>
    <row r="21" spans="1:17" x14ac:dyDescent="0.2">
      <c r="A21" s="227"/>
      <c r="B21" s="226"/>
      <c r="C21" s="90" t="s">
        <v>1216</v>
      </c>
      <c r="D21" s="45" t="s">
        <v>1218</v>
      </c>
      <c r="E21" s="45" t="s">
        <v>1580</v>
      </c>
      <c r="F21" s="27" t="s">
        <v>118</v>
      </c>
      <c r="G21" s="27" t="s">
        <v>118</v>
      </c>
      <c r="H21" s="27">
        <v>7</v>
      </c>
      <c r="I21" s="27"/>
      <c r="J21" s="27" t="s">
        <v>1250</v>
      </c>
      <c r="K21" s="27" t="s">
        <v>6</v>
      </c>
      <c r="L21" s="27" t="s">
        <v>118</v>
      </c>
      <c r="M21" s="27" t="s">
        <v>118</v>
      </c>
      <c r="N21" s="27" t="s">
        <v>1510</v>
      </c>
      <c r="O21" s="27" t="s">
        <v>8</v>
      </c>
      <c r="P21" s="27">
        <v>100</v>
      </c>
      <c r="Q21" s="73">
        <v>44925</v>
      </c>
    </row>
    <row r="22" spans="1:17" x14ac:dyDescent="0.2">
      <c r="A22" s="227"/>
      <c r="B22" s="226"/>
      <c r="C22" s="45" t="s">
        <v>434</v>
      </c>
      <c r="D22" s="45" t="s">
        <v>435</v>
      </c>
      <c r="E22" s="45" t="s">
        <v>1581</v>
      </c>
      <c r="F22" s="27" t="s">
        <v>118</v>
      </c>
      <c r="G22" s="27" t="s">
        <v>118</v>
      </c>
      <c r="H22" s="27">
        <v>0.25</v>
      </c>
      <c r="I22" s="27" t="s">
        <v>118</v>
      </c>
      <c r="J22" s="27" t="s">
        <v>1098</v>
      </c>
      <c r="K22" s="27" t="s">
        <v>6</v>
      </c>
      <c r="L22" s="27" t="s">
        <v>118</v>
      </c>
      <c r="M22" s="27" t="s">
        <v>118</v>
      </c>
      <c r="N22" s="27" t="s">
        <v>1509</v>
      </c>
      <c r="O22" s="27" t="s">
        <v>8</v>
      </c>
      <c r="P22" s="27">
        <v>100</v>
      </c>
      <c r="Q22" s="73">
        <v>44195</v>
      </c>
    </row>
    <row r="23" spans="1:17" x14ac:dyDescent="0.2">
      <c r="A23" s="227"/>
      <c r="B23" s="226"/>
      <c r="C23" s="45" t="s">
        <v>436</v>
      </c>
      <c r="D23" s="45" t="s">
        <v>437</v>
      </c>
      <c r="E23" s="45" t="s">
        <v>1582</v>
      </c>
      <c r="F23" s="27" t="s">
        <v>118</v>
      </c>
      <c r="G23" s="27" t="s">
        <v>118</v>
      </c>
      <c r="H23" s="27">
        <v>0.25</v>
      </c>
      <c r="I23" s="27" t="s">
        <v>118</v>
      </c>
      <c r="J23" s="27" t="s">
        <v>1099</v>
      </c>
      <c r="K23" s="27" t="s">
        <v>6</v>
      </c>
      <c r="L23" s="27" t="s">
        <v>118</v>
      </c>
      <c r="M23" s="27" t="s">
        <v>118</v>
      </c>
      <c r="N23" s="27" t="s">
        <v>1510</v>
      </c>
      <c r="O23" s="27" t="s">
        <v>8</v>
      </c>
      <c r="P23" s="27">
        <v>100</v>
      </c>
      <c r="Q23" s="73">
        <v>44195</v>
      </c>
    </row>
    <row r="24" spans="1:17" x14ac:dyDescent="0.2">
      <c r="A24" s="227"/>
      <c r="B24" s="226"/>
      <c r="C24" s="45" t="s">
        <v>1219</v>
      </c>
      <c r="D24" s="45" t="s">
        <v>1221</v>
      </c>
      <c r="E24" s="45" t="s">
        <v>1583</v>
      </c>
      <c r="F24" s="27" t="s">
        <v>118</v>
      </c>
      <c r="G24" s="27" t="s">
        <v>118</v>
      </c>
      <c r="H24" s="27">
        <v>1</v>
      </c>
      <c r="I24" s="27"/>
      <c r="J24" s="27" t="s">
        <v>1251</v>
      </c>
      <c r="K24" s="27" t="s">
        <v>6</v>
      </c>
      <c r="L24" s="27" t="s">
        <v>118</v>
      </c>
      <c r="M24" s="27" t="s">
        <v>118</v>
      </c>
      <c r="N24" s="27" t="s">
        <v>1509</v>
      </c>
      <c r="O24" s="27" t="s">
        <v>8</v>
      </c>
      <c r="P24" s="27">
        <v>100</v>
      </c>
      <c r="Q24" s="73">
        <v>44925</v>
      </c>
    </row>
    <row r="25" spans="1:17" x14ac:dyDescent="0.2">
      <c r="A25" s="221"/>
      <c r="B25" s="225"/>
      <c r="C25" s="46" t="s">
        <v>1220</v>
      </c>
      <c r="D25" s="46" t="s">
        <v>1222</v>
      </c>
      <c r="E25" s="46" t="s">
        <v>1584</v>
      </c>
      <c r="F25" s="29" t="s">
        <v>118</v>
      </c>
      <c r="G25" s="29" t="s">
        <v>118</v>
      </c>
      <c r="H25" s="29">
        <v>1</v>
      </c>
      <c r="I25" s="29"/>
      <c r="J25" s="27" t="s">
        <v>1252</v>
      </c>
      <c r="K25" s="27" t="s">
        <v>6</v>
      </c>
      <c r="L25" s="27" t="s">
        <v>118</v>
      </c>
      <c r="M25" s="27" t="s">
        <v>118</v>
      </c>
      <c r="N25" s="29" t="s">
        <v>1510</v>
      </c>
      <c r="O25" s="29" t="s">
        <v>8</v>
      </c>
      <c r="P25" s="29">
        <v>100</v>
      </c>
      <c r="Q25" s="76">
        <v>44925</v>
      </c>
    </row>
    <row r="26" spans="1:17" x14ac:dyDescent="0.2">
      <c r="A26" s="220" t="s">
        <v>1504</v>
      </c>
      <c r="B26" s="224" t="s">
        <v>1502</v>
      </c>
      <c r="C26" s="84" t="s">
        <v>578</v>
      </c>
      <c r="D26" s="42" t="s">
        <v>579</v>
      </c>
      <c r="E26" s="42" t="s">
        <v>1585</v>
      </c>
      <c r="F26" s="28" t="s">
        <v>580</v>
      </c>
      <c r="G26" s="28" t="s">
        <v>118</v>
      </c>
      <c r="H26" s="28">
        <v>1</v>
      </c>
      <c r="I26" s="28" t="s">
        <v>118</v>
      </c>
      <c r="J26" s="28" t="s">
        <v>1096</v>
      </c>
      <c r="K26" s="28" t="s">
        <v>6</v>
      </c>
      <c r="L26" s="28" t="s">
        <v>118</v>
      </c>
      <c r="M26" s="28" t="s">
        <v>118</v>
      </c>
      <c r="N26" s="28" t="s">
        <v>1509</v>
      </c>
      <c r="O26" s="28" t="s">
        <v>8</v>
      </c>
      <c r="P26" s="28">
        <v>100</v>
      </c>
      <c r="Q26" s="70">
        <v>43463</v>
      </c>
    </row>
    <row r="27" spans="1:17" x14ac:dyDescent="0.2">
      <c r="A27" s="227"/>
      <c r="B27" s="226"/>
      <c r="C27" s="85" t="s">
        <v>581</v>
      </c>
      <c r="D27" s="45" t="s">
        <v>582</v>
      </c>
      <c r="E27" s="45" t="s">
        <v>1586</v>
      </c>
      <c r="F27" s="27" t="s">
        <v>580</v>
      </c>
      <c r="G27" s="27" t="s">
        <v>118</v>
      </c>
      <c r="H27" s="27">
        <v>1</v>
      </c>
      <c r="I27" s="27" t="s">
        <v>118</v>
      </c>
      <c r="J27" s="27" t="s">
        <v>1097</v>
      </c>
      <c r="K27" s="27" t="s">
        <v>6</v>
      </c>
      <c r="L27" s="27" t="s">
        <v>118</v>
      </c>
      <c r="M27" s="27" t="s">
        <v>118</v>
      </c>
      <c r="N27" s="27" t="s">
        <v>1510</v>
      </c>
      <c r="O27" s="27" t="s">
        <v>8</v>
      </c>
      <c r="P27" s="27">
        <v>100</v>
      </c>
      <c r="Q27" s="73">
        <v>43463</v>
      </c>
    </row>
    <row r="28" spans="1:17" x14ac:dyDescent="0.2">
      <c r="A28" s="227"/>
      <c r="B28" s="226"/>
      <c r="C28" s="45" t="s">
        <v>438</v>
      </c>
      <c r="D28" s="45" t="s">
        <v>439</v>
      </c>
      <c r="E28" s="45" t="s">
        <v>1587</v>
      </c>
      <c r="F28" s="27" t="s">
        <v>360</v>
      </c>
      <c r="G28" s="27" t="s">
        <v>118</v>
      </c>
      <c r="H28" s="27">
        <v>0.25</v>
      </c>
      <c r="I28" s="27">
        <v>1</v>
      </c>
      <c r="J28" s="27" t="s">
        <v>440</v>
      </c>
      <c r="K28" s="27" t="s">
        <v>6</v>
      </c>
      <c r="L28" s="27" t="s">
        <v>441</v>
      </c>
      <c r="M28" s="27" t="s">
        <v>442</v>
      </c>
      <c r="N28" s="27" t="s">
        <v>1509</v>
      </c>
      <c r="O28" s="27" t="s">
        <v>8</v>
      </c>
      <c r="P28" s="27">
        <v>100</v>
      </c>
      <c r="Q28" s="73">
        <v>40542</v>
      </c>
    </row>
    <row r="29" spans="1:17" x14ac:dyDescent="0.2">
      <c r="A29" s="227"/>
      <c r="B29" s="226"/>
      <c r="C29" s="45" t="s">
        <v>443</v>
      </c>
      <c r="D29" s="45" t="s">
        <v>444</v>
      </c>
      <c r="E29" s="45" t="s">
        <v>1588</v>
      </c>
      <c r="F29" s="27" t="s">
        <v>360</v>
      </c>
      <c r="G29" s="27" t="s">
        <v>118</v>
      </c>
      <c r="H29" s="27">
        <v>0.25</v>
      </c>
      <c r="I29" s="27">
        <v>1</v>
      </c>
      <c r="J29" s="27" t="s">
        <v>445</v>
      </c>
      <c r="K29" s="27" t="s">
        <v>6</v>
      </c>
      <c r="L29" s="27" t="s">
        <v>446</v>
      </c>
      <c r="M29" s="27" t="s">
        <v>447</v>
      </c>
      <c r="N29" s="27" t="s">
        <v>1510</v>
      </c>
      <c r="O29" s="27" t="s">
        <v>8</v>
      </c>
      <c r="P29" s="27">
        <v>100</v>
      </c>
      <c r="Q29" s="73">
        <v>40542</v>
      </c>
    </row>
    <row r="30" spans="1:17" ht="28.5" x14ac:dyDescent="0.2">
      <c r="A30" s="227"/>
      <c r="B30" s="226"/>
      <c r="C30" s="45" t="s">
        <v>583</v>
      </c>
      <c r="D30" s="45" t="s">
        <v>584</v>
      </c>
      <c r="E30" s="45" t="s">
        <v>1589</v>
      </c>
      <c r="F30" s="27" t="s">
        <v>580</v>
      </c>
      <c r="G30" s="27" t="s">
        <v>118</v>
      </c>
      <c r="H30" s="27">
        <v>1</v>
      </c>
      <c r="I30" s="27">
        <v>3</v>
      </c>
      <c r="J30" s="27" t="s">
        <v>1100</v>
      </c>
      <c r="K30" s="27" t="s">
        <v>6</v>
      </c>
      <c r="L30" s="27" t="s">
        <v>118</v>
      </c>
      <c r="M30" s="27" t="s">
        <v>118</v>
      </c>
      <c r="N30" s="27" t="s">
        <v>1509</v>
      </c>
      <c r="O30" s="27" t="s">
        <v>8</v>
      </c>
      <c r="P30" s="27">
        <v>100</v>
      </c>
      <c r="Q30" s="73">
        <v>43463</v>
      </c>
    </row>
    <row r="31" spans="1:17" ht="28.5" x14ac:dyDescent="0.2">
      <c r="A31" s="227"/>
      <c r="B31" s="226"/>
      <c r="C31" s="45" t="s">
        <v>585</v>
      </c>
      <c r="D31" s="45" t="s">
        <v>586</v>
      </c>
      <c r="E31" s="45" t="s">
        <v>1590</v>
      </c>
      <c r="F31" s="27" t="s">
        <v>580</v>
      </c>
      <c r="G31" s="27" t="s">
        <v>118</v>
      </c>
      <c r="H31" s="27">
        <v>1</v>
      </c>
      <c r="I31" s="27">
        <v>3</v>
      </c>
      <c r="J31" s="27" t="s">
        <v>1101</v>
      </c>
      <c r="K31" s="27" t="s">
        <v>6</v>
      </c>
      <c r="L31" s="27" t="s">
        <v>118</v>
      </c>
      <c r="M31" s="27" t="s">
        <v>118</v>
      </c>
      <c r="N31" s="27" t="s">
        <v>1510</v>
      </c>
      <c r="O31" s="27" t="s">
        <v>8</v>
      </c>
      <c r="P31" s="27">
        <v>100</v>
      </c>
      <c r="Q31" s="73">
        <v>43463</v>
      </c>
    </row>
    <row r="32" spans="1:17" ht="28.5" x14ac:dyDescent="0.2">
      <c r="A32" s="227"/>
      <c r="B32" s="226"/>
      <c r="C32" s="45" t="s">
        <v>587</v>
      </c>
      <c r="D32" s="45" t="s">
        <v>588</v>
      </c>
      <c r="E32" s="45" t="s">
        <v>1591</v>
      </c>
      <c r="F32" s="27" t="s">
        <v>580</v>
      </c>
      <c r="G32" s="27" t="s">
        <v>118</v>
      </c>
      <c r="H32" s="27">
        <v>3</v>
      </c>
      <c r="I32" s="27">
        <v>5</v>
      </c>
      <c r="J32" s="27" t="s">
        <v>1102</v>
      </c>
      <c r="K32" s="27" t="s">
        <v>6</v>
      </c>
      <c r="L32" s="27" t="s">
        <v>118</v>
      </c>
      <c r="M32" s="27" t="s">
        <v>118</v>
      </c>
      <c r="N32" s="27" t="s">
        <v>1509</v>
      </c>
      <c r="O32" s="27" t="s">
        <v>8</v>
      </c>
      <c r="P32" s="27">
        <v>100</v>
      </c>
      <c r="Q32" s="73">
        <v>43463</v>
      </c>
    </row>
    <row r="33" spans="1:17" ht="28.5" x14ac:dyDescent="0.2">
      <c r="A33" s="227"/>
      <c r="B33" s="226"/>
      <c r="C33" s="45" t="s">
        <v>589</v>
      </c>
      <c r="D33" s="45" t="s">
        <v>590</v>
      </c>
      <c r="E33" s="45" t="s">
        <v>1592</v>
      </c>
      <c r="F33" s="27" t="s">
        <v>580</v>
      </c>
      <c r="G33" s="27" t="s">
        <v>118</v>
      </c>
      <c r="H33" s="27">
        <v>3</v>
      </c>
      <c r="I33" s="27">
        <v>5</v>
      </c>
      <c r="J33" s="27" t="s">
        <v>1169</v>
      </c>
      <c r="K33" s="27" t="s">
        <v>6</v>
      </c>
      <c r="L33" s="27" t="s">
        <v>118</v>
      </c>
      <c r="M33" s="27" t="s">
        <v>118</v>
      </c>
      <c r="N33" s="27" t="s">
        <v>1510</v>
      </c>
      <c r="O33" s="27" t="s">
        <v>8</v>
      </c>
      <c r="P33" s="27">
        <v>100</v>
      </c>
      <c r="Q33" s="73">
        <v>43463</v>
      </c>
    </row>
    <row r="34" spans="1:17" ht="28.5" x14ac:dyDescent="0.2">
      <c r="A34" s="227"/>
      <c r="B34" s="226"/>
      <c r="C34" s="45" t="s">
        <v>591</v>
      </c>
      <c r="D34" s="45" t="s">
        <v>592</v>
      </c>
      <c r="E34" s="45" t="s">
        <v>1593</v>
      </c>
      <c r="F34" s="27" t="s">
        <v>499</v>
      </c>
      <c r="G34" s="27" t="s">
        <v>593</v>
      </c>
      <c r="H34" s="27">
        <v>1</v>
      </c>
      <c r="I34" s="27" t="s">
        <v>118</v>
      </c>
      <c r="J34" s="27" t="s">
        <v>1104</v>
      </c>
      <c r="K34" s="27" t="s">
        <v>6</v>
      </c>
      <c r="L34" s="27" t="s">
        <v>118</v>
      </c>
      <c r="M34" s="27" t="s">
        <v>118</v>
      </c>
      <c r="N34" s="27" t="s">
        <v>1509</v>
      </c>
      <c r="O34" s="27" t="s">
        <v>8</v>
      </c>
      <c r="P34" s="27">
        <v>100</v>
      </c>
      <c r="Q34" s="73">
        <v>43463</v>
      </c>
    </row>
    <row r="35" spans="1:17" ht="28.5" x14ac:dyDescent="0.2">
      <c r="A35" s="227"/>
      <c r="B35" s="226"/>
      <c r="C35" s="45" t="s">
        <v>594</v>
      </c>
      <c r="D35" s="45" t="s">
        <v>595</v>
      </c>
      <c r="E35" s="45" t="s">
        <v>1594</v>
      </c>
      <c r="F35" s="27" t="s">
        <v>499</v>
      </c>
      <c r="G35" s="27" t="s">
        <v>593</v>
      </c>
      <c r="H35" s="27">
        <v>1</v>
      </c>
      <c r="I35" s="27" t="s">
        <v>118</v>
      </c>
      <c r="J35" s="27" t="s">
        <v>1105</v>
      </c>
      <c r="K35" s="27" t="s">
        <v>6</v>
      </c>
      <c r="L35" s="27" t="s">
        <v>118</v>
      </c>
      <c r="M35" s="27" t="s">
        <v>118</v>
      </c>
      <c r="N35" s="27" t="s">
        <v>1510</v>
      </c>
      <c r="O35" s="27" t="s">
        <v>8</v>
      </c>
      <c r="P35" s="27">
        <v>100</v>
      </c>
      <c r="Q35" s="73">
        <v>43463</v>
      </c>
    </row>
    <row r="36" spans="1:17" x14ac:dyDescent="0.2">
      <c r="A36" s="227"/>
      <c r="B36" s="226"/>
      <c r="C36" s="45" t="s">
        <v>596</v>
      </c>
      <c r="D36" s="45" t="s">
        <v>597</v>
      </c>
      <c r="E36" s="45" t="s">
        <v>1595</v>
      </c>
      <c r="F36" s="27" t="s">
        <v>580</v>
      </c>
      <c r="G36" s="27" t="s">
        <v>598</v>
      </c>
      <c r="H36" s="27">
        <v>1</v>
      </c>
      <c r="I36" s="27" t="s">
        <v>118</v>
      </c>
      <c r="J36" s="27" t="s">
        <v>1106</v>
      </c>
      <c r="K36" s="27" t="s">
        <v>6</v>
      </c>
      <c r="L36" s="27" t="s">
        <v>118</v>
      </c>
      <c r="M36" s="27" t="s">
        <v>118</v>
      </c>
      <c r="N36" s="27" t="s">
        <v>1509</v>
      </c>
      <c r="O36" s="27" t="s">
        <v>8</v>
      </c>
      <c r="P36" s="27">
        <v>100</v>
      </c>
      <c r="Q36" s="73">
        <v>43463</v>
      </c>
    </row>
    <row r="37" spans="1:17" x14ac:dyDescent="0.2">
      <c r="A37" s="227"/>
      <c r="B37" s="226"/>
      <c r="C37" s="45" t="s">
        <v>599</v>
      </c>
      <c r="D37" s="45" t="s">
        <v>600</v>
      </c>
      <c r="E37" s="45" t="s">
        <v>1596</v>
      </c>
      <c r="F37" s="27" t="s">
        <v>580</v>
      </c>
      <c r="G37" s="27" t="s">
        <v>598</v>
      </c>
      <c r="H37" s="27">
        <v>1</v>
      </c>
      <c r="I37" s="27" t="s">
        <v>118</v>
      </c>
      <c r="J37" s="27" t="s">
        <v>1107</v>
      </c>
      <c r="K37" s="27" t="s">
        <v>6</v>
      </c>
      <c r="L37" s="27" t="s">
        <v>118</v>
      </c>
      <c r="M37" s="27" t="s">
        <v>118</v>
      </c>
      <c r="N37" s="27" t="s">
        <v>1510</v>
      </c>
      <c r="O37" s="27" t="s">
        <v>8</v>
      </c>
      <c r="P37" s="27">
        <v>100</v>
      </c>
      <c r="Q37" s="73">
        <v>43463</v>
      </c>
    </row>
    <row r="38" spans="1:17" ht="28.5" x14ac:dyDescent="0.2">
      <c r="A38" s="227"/>
      <c r="B38" s="226"/>
      <c r="C38" s="45" t="s">
        <v>601</v>
      </c>
      <c r="D38" s="45" t="s">
        <v>602</v>
      </c>
      <c r="E38" s="45" t="s">
        <v>1597</v>
      </c>
      <c r="F38" s="27" t="s">
        <v>603</v>
      </c>
      <c r="G38" s="27" t="s">
        <v>604</v>
      </c>
      <c r="H38" s="27">
        <v>1</v>
      </c>
      <c r="I38" s="27" t="s">
        <v>118</v>
      </c>
      <c r="J38" s="27" t="s">
        <v>1108</v>
      </c>
      <c r="K38" s="27" t="s">
        <v>6</v>
      </c>
      <c r="L38" s="27" t="s">
        <v>118</v>
      </c>
      <c r="M38" s="27" t="s">
        <v>118</v>
      </c>
      <c r="N38" s="27" t="s">
        <v>1509</v>
      </c>
      <c r="O38" s="27" t="s">
        <v>8</v>
      </c>
      <c r="P38" s="27">
        <v>100</v>
      </c>
      <c r="Q38" s="73">
        <v>43463</v>
      </c>
    </row>
    <row r="39" spans="1:17" ht="28.5" x14ac:dyDescent="0.2">
      <c r="A39" s="227"/>
      <c r="B39" s="226"/>
      <c r="C39" s="45" t="s">
        <v>605</v>
      </c>
      <c r="D39" s="45" t="s">
        <v>606</v>
      </c>
      <c r="E39" s="45" t="s">
        <v>1598</v>
      </c>
      <c r="F39" s="27" t="s">
        <v>603</v>
      </c>
      <c r="G39" s="27" t="s">
        <v>604</v>
      </c>
      <c r="H39" s="27">
        <v>1</v>
      </c>
      <c r="I39" s="27" t="s">
        <v>118</v>
      </c>
      <c r="J39" s="27" t="s">
        <v>1109</v>
      </c>
      <c r="K39" s="27" t="s">
        <v>6</v>
      </c>
      <c r="L39" s="27" t="s">
        <v>118</v>
      </c>
      <c r="M39" s="27" t="s">
        <v>118</v>
      </c>
      <c r="N39" s="27" t="s">
        <v>1510</v>
      </c>
      <c r="O39" s="27" t="s">
        <v>8</v>
      </c>
      <c r="P39" s="27">
        <v>100</v>
      </c>
      <c r="Q39" s="73">
        <v>43463</v>
      </c>
    </row>
    <row r="40" spans="1:17" ht="28.5" x14ac:dyDescent="0.2">
      <c r="A40" s="227"/>
      <c r="B40" s="226"/>
      <c r="C40" s="45" t="s">
        <v>607</v>
      </c>
      <c r="D40" s="45" t="s">
        <v>608</v>
      </c>
      <c r="E40" s="45" t="s">
        <v>1599</v>
      </c>
      <c r="F40" s="27" t="s">
        <v>609</v>
      </c>
      <c r="G40" s="27" t="s">
        <v>118</v>
      </c>
      <c r="H40" s="27">
        <v>1</v>
      </c>
      <c r="I40" s="27" t="s">
        <v>118</v>
      </c>
      <c r="J40" s="27" t="s">
        <v>1110</v>
      </c>
      <c r="K40" s="27" t="s">
        <v>6</v>
      </c>
      <c r="L40" s="27" t="s">
        <v>118</v>
      </c>
      <c r="M40" s="27" t="s">
        <v>118</v>
      </c>
      <c r="N40" s="27" t="s">
        <v>1509</v>
      </c>
      <c r="O40" s="27" t="s">
        <v>8</v>
      </c>
      <c r="P40" s="27">
        <v>100</v>
      </c>
      <c r="Q40" s="73">
        <v>43463</v>
      </c>
    </row>
    <row r="41" spans="1:17" ht="28.5" x14ac:dyDescent="0.2">
      <c r="A41" s="227"/>
      <c r="B41" s="226"/>
      <c r="C41" s="45" t="s">
        <v>610</v>
      </c>
      <c r="D41" s="45" t="s">
        <v>611</v>
      </c>
      <c r="E41" s="45" t="s">
        <v>1600</v>
      </c>
      <c r="F41" s="27" t="s">
        <v>609</v>
      </c>
      <c r="G41" s="27" t="s">
        <v>118</v>
      </c>
      <c r="H41" s="27">
        <v>1</v>
      </c>
      <c r="I41" s="27" t="s">
        <v>118</v>
      </c>
      <c r="J41" s="27" t="s">
        <v>1111</v>
      </c>
      <c r="K41" s="27" t="s">
        <v>6</v>
      </c>
      <c r="L41" s="27" t="s">
        <v>118</v>
      </c>
      <c r="M41" s="27" t="s">
        <v>118</v>
      </c>
      <c r="N41" s="27" t="s">
        <v>1510</v>
      </c>
      <c r="O41" s="27" t="s">
        <v>8</v>
      </c>
      <c r="P41" s="27">
        <v>100</v>
      </c>
      <c r="Q41" s="73">
        <v>43463</v>
      </c>
    </row>
    <row r="42" spans="1:17" ht="28.5" x14ac:dyDescent="0.2">
      <c r="A42" s="227"/>
      <c r="B42" s="226"/>
      <c r="C42" s="45" t="s">
        <v>612</v>
      </c>
      <c r="D42" s="45" t="s">
        <v>613</v>
      </c>
      <c r="E42" s="45" t="s">
        <v>1601</v>
      </c>
      <c r="F42" s="27" t="s">
        <v>580</v>
      </c>
      <c r="G42" s="27" t="s">
        <v>598</v>
      </c>
      <c r="H42" s="27">
        <v>1</v>
      </c>
      <c r="I42" s="27">
        <v>3</v>
      </c>
      <c r="J42" s="27" t="s">
        <v>1112</v>
      </c>
      <c r="K42" s="27" t="s">
        <v>6</v>
      </c>
      <c r="L42" s="27" t="s">
        <v>118</v>
      </c>
      <c r="M42" s="27" t="s">
        <v>118</v>
      </c>
      <c r="N42" s="27" t="s">
        <v>1509</v>
      </c>
      <c r="O42" s="27" t="s">
        <v>8</v>
      </c>
      <c r="P42" s="27">
        <v>100</v>
      </c>
      <c r="Q42" s="73">
        <v>43463</v>
      </c>
    </row>
    <row r="43" spans="1:17" ht="28.5" x14ac:dyDescent="0.2">
      <c r="A43" s="227"/>
      <c r="B43" s="226"/>
      <c r="C43" s="45" t="s">
        <v>614</v>
      </c>
      <c r="D43" s="45" t="s">
        <v>615</v>
      </c>
      <c r="E43" s="45" t="s">
        <v>1602</v>
      </c>
      <c r="F43" s="27" t="s">
        <v>580</v>
      </c>
      <c r="G43" s="27" t="s">
        <v>598</v>
      </c>
      <c r="H43" s="27">
        <v>1</v>
      </c>
      <c r="I43" s="27">
        <v>3</v>
      </c>
      <c r="J43" s="27" t="s">
        <v>1113</v>
      </c>
      <c r="K43" s="27" t="s">
        <v>6</v>
      </c>
      <c r="L43" s="27" t="s">
        <v>118</v>
      </c>
      <c r="M43" s="27" t="s">
        <v>118</v>
      </c>
      <c r="N43" s="27" t="s">
        <v>1510</v>
      </c>
      <c r="O43" s="27" t="s">
        <v>8</v>
      </c>
      <c r="P43" s="27">
        <v>100</v>
      </c>
      <c r="Q43" s="73">
        <v>43463</v>
      </c>
    </row>
    <row r="44" spans="1:17" ht="28.5" x14ac:dyDescent="0.2">
      <c r="A44" s="227"/>
      <c r="B44" s="226"/>
      <c r="C44" s="45" t="s">
        <v>616</v>
      </c>
      <c r="D44" s="45" t="s">
        <v>617</v>
      </c>
      <c r="E44" s="45" t="s">
        <v>1603</v>
      </c>
      <c r="F44" s="27" t="s">
        <v>603</v>
      </c>
      <c r="G44" s="27" t="s">
        <v>604</v>
      </c>
      <c r="H44" s="27">
        <v>1</v>
      </c>
      <c r="I44" s="27">
        <v>3</v>
      </c>
      <c r="J44" s="27" t="s">
        <v>1114</v>
      </c>
      <c r="K44" s="27" t="s">
        <v>6</v>
      </c>
      <c r="L44" s="27" t="s">
        <v>118</v>
      </c>
      <c r="M44" s="27" t="s">
        <v>118</v>
      </c>
      <c r="N44" s="27" t="s">
        <v>1509</v>
      </c>
      <c r="O44" s="27" t="s">
        <v>8</v>
      </c>
      <c r="P44" s="27">
        <v>100</v>
      </c>
      <c r="Q44" s="73">
        <v>43463</v>
      </c>
    </row>
    <row r="45" spans="1:17" ht="28.5" x14ac:dyDescent="0.2">
      <c r="A45" s="227"/>
      <c r="B45" s="226"/>
      <c r="C45" s="45" t="s">
        <v>618</v>
      </c>
      <c r="D45" s="45" t="s">
        <v>619</v>
      </c>
      <c r="E45" s="45" t="s">
        <v>1604</v>
      </c>
      <c r="F45" s="27" t="s">
        <v>603</v>
      </c>
      <c r="G45" s="27" t="s">
        <v>604</v>
      </c>
      <c r="H45" s="27">
        <v>1</v>
      </c>
      <c r="I45" s="27">
        <v>3</v>
      </c>
      <c r="J45" s="27" t="s">
        <v>1115</v>
      </c>
      <c r="K45" s="27" t="s">
        <v>6</v>
      </c>
      <c r="L45" s="27" t="s">
        <v>118</v>
      </c>
      <c r="M45" s="27" t="s">
        <v>118</v>
      </c>
      <c r="N45" s="27" t="s">
        <v>1510</v>
      </c>
      <c r="O45" s="27" t="s">
        <v>8</v>
      </c>
      <c r="P45" s="27">
        <v>100</v>
      </c>
      <c r="Q45" s="73">
        <v>43463</v>
      </c>
    </row>
    <row r="46" spans="1:17" ht="28.5" x14ac:dyDescent="0.2">
      <c r="A46" s="227"/>
      <c r="B46" s="226"/>
      <c r="C46" s="45" t="s">
        <v>620</v>
      </c>
      <c r="D46" s="45" t="s">
        <v>621</v>
      </c>
      <c r="E46" s="45" t="s">
        <v>1605</v>
      </c>
      <c r="F46" s="27" t="s">
        <v>609</v>
      </c>
      <c r="G46" s="27" t="s">
        <v>118</v>
      </c>
      <c r="H46" s="27">
        <v>1</v>
      </c>
      <c r="I46" s="27">
        <v>3</v>
      </c>
      <c r="J46" s="27" t="s">
        <v>1116</v>
      </c>
      <c r="K46" s="27" t="s">
        <v>6</v>
      </c>
      <c r="L46" s="27" t="s">
        <v>118</v>
      </c>
      <c r="M46" s="27" t="s">
        <v>118</v>
      </c>
      <c r="N46" s="27" t="s">
        <v>1509</v>
      </c>
      <c r="O46" s="27" t="s">
        <v>8</v>
      </c>
      <c r="P46" s="27">
        <v>100</v>
      </c>
      <c r="Q46" s="73">
        <v>43463</v>
      </c>
    </row>
    <row r="47" spans="1:17" ht="28.5" x14ac:dyDescent="0.2">
      <c r="A47" s="227"/>
      <c r="B47" s="226"/>
      <c r="C47" s="45" t="s">
        <v>622</v>
      </c>
      <c r="D47" s="45" t="s">
        <v>623</v>
      </c>
      <c r="E47" s="45" t="s">
        <v>1606</v>
      </c>
      <c r="F47" s="27" t="s">
        <v>609</v>
      </c>
      <c r="G47" s="27" t="s">
        <v>118</v>
      </c>
      <c r="H47" s="27">
        <v>1</v>
      </c>
      <c r="I47" s="27">
        <v>3</v>
      </c>
      <c r="J47" s="27" t="s">
        <v>1117</v>
      </c>
      <c r="K47" s="27" t="s">
        <v>6</v>
      </c>
      <c r="L47" s="27" t="s">
        <v>118</v>
      </c>
      <c r="M47" s="27" t="s">
        <v>118</v>
      </c>
      <c r="N47" s="27" t="s">
        <v>1510</v>
      </c>
      <c r="O47" s="27" t="s">
        <v>8</v>
      </c>
      <c r="P47" s="27">
        <v>100</v>
      </c>
      <c r="Q47" s="73">
        <v>43463</v>
      </c>
    </row>
    <row r="48" spans="1:17" ht="28.5" x14ac:dyDescent="0.2">
      <c r="A48" s="227"/>
      <c r="B48" s="226"/>
      <c r="C48" s="45" t="s">
        <v>632</v>
      </c>
      <c r="D48" s="45" t="s">
        <v>633</v>
      </c>
      <c r="E48" s="45" t="s">
        <v>1611</v>
      </c>
      <c r="F48" s="27" t="s">
        <v>609</v>
      </c>
      <c r="G48" s="27" t="s">
        <v>118</v>
      </c>
      <c r="H48" s="27">
        <v>3</v>
      </c>
      <c r="I48" s="27">
        <v>5</v>
      </c>
      <c r="J48" s="27" t="s">
        <v>1122</v>
      </c>
      <c r="K48" s="27" t="s">
        <v>6</v>
      </c>
      <c r="L48" s="27" t="s">
        <v>118</v>
      </c>
      <c r="M48" s="27" t="s">
        <v>118</v>
      </c>
      <c r="N48" s="27" t="s">
        <v>1509</v>
      </c>
      <c r="O48" s="27" t="s">
        <v>8</v>
      </c>
      <c r="P48" s="27">
        <v>100</v>
      </c>
      <c r="Q48" s="73">
        <v>43463</v>
      </c>
    </row>
    <row r="49" spans="1:17" ht="28.5" x14ac:dyDescent="0.2">
      <c r="A49" s="227"/>
      <c r="B49" s="226"/>
      <c r="C49" s="45" t="s">
        <v>634</v>
      </c>
      <c r="D49" s="45" t="s">
        <v>635</v>
      </c>
      <c r="E49" s="45" t="s">
        <v>1612</v>
      </c>
      <c r="F49" s="27" t="s">
        <v>609</v>
      </c>
      <c r="G49" s="27" t="s">
        <v>118</v>
      </c>
      <c r="H49" s="27">
        <v>3</v>
      </c>
      <c r="I49" s="27">
        <v>5</v>
      </c>
      <c r="J49" s="27" t="s">
        <v>1103</v>
      </c>
      <c r="K49" s="27" t="s">
        <v>6</v>
      </c>
      <c r="L49" s="27" t="s">
        <v>118</v>
      </c>
      <c r="M49" s="27" t="s">
        <v>118</v>
      </c>
      <c r="N49" s="27" t="s">
        <v>1510</v>
      </c>
      <c r="O49" s="27" t="s">
        <v>8</v>
      </c>
      <c r="P49" s="27">
        <v>100</v>
      </c>
      <c r="Q49" s="73">
        <v>43463</v>
      </c>
    </row>
    <row r="50" spans="1:17" x14ac:dyDescent="0.2">
      <c r="A50" s="227"/>
      <c r="B50" s="226"/>
      <c r="C50" s="45" t="s">
        <v>824</v>
      </c>
      <c r="D50" s="45" t="s">
        <v>1053</v>
      </c>
      <c r="E50" s="45" t="s">
        <v>1613</v>
      </c>
      <c r="F50" s="27" t="s">
        <v>580</v>
      </c>
      <c r="G50" s="27" t="s">
        <v>604</v>
      </c>
      <c r="H50" s="27">
        <v>1</v>
      </c>
      <c r="I50" s="27" t="s">
        <v>118</v>
      </c>
      <c r="J50" s="27" t="s">
        <v>1183</v>
      </c>
      <c r="K50" s="27" t="s">
        <v>6</v>
      </c>
      <c r="L50" s="27" t="s">
        <v>118</v>
      </c>
      <c r="M50" s="27" t="s">
        <v>118</v>
      </c>
      <c r="N50" s="27" t="s">
        <v>1509</v>
      </c>
      <c r="O50" s="27" t="s">
        <v>8</v>
      </c>
      <c r="P50" s="27">
        <v>100</v>
      </c>
      <c r="Q50" s="73">
        <v>44195</v>
      </c>
    </row>
    <row r="51" spans="1:17" x14ac:dyDescent="0.2">
      <c r="A51" s="227"/>
      <c r="B51" s="226"/>
      <c r="C51" s="45" t="s">
        <v>825</v>
      </c>
      <c r="D51" s="45" t="s">
        <v>1054</v>
      </c>
      <c r="E51" s="45" t="s">
        <v>1614</v>
      </c>
      <c r="F51" s="27" t="s">
        <v>580</v>
      </c>
      <c r="G51" s="27" t="s">
        <v>604</v>
      </c>
      <c r="H51" s="27">
        <v>1</v>
      </c>
      <c r="I51" s="27" t="s">
        <v>118</v>
      </c>
      <c r="J51" s="27" t="s">
        <v>1184</v>
      </c>
      <c r="K51" s="27" t="s">
        <v>6</v>
      </c>
      <c r="L51" s="27" t="s">
        <v>118</v>
      </c>
      <c r="M51" s="27" t="s">
        <v>118</v>
      </c>
      <c r="N51" s="27" t="s">
        <v>1510</v>
      </c>
      <c r="O51" s="27" t="s">
        <v>8</v>
      </c>
      <c r="P51" s="27">
        <v>100</v>
      </c>
      <c r="Q51" s="73">
        <v>44195</v>
      </c>
    </row>
    <row r="52" spans="1:17" x14ac:dyDescent="0.2">
      <c r="A52" s="227"/>
      <c r="B52" s="226"/>
      <c r="C52" s="45" t="s">
        <v>826</v>
      </c>
      <c r="D52" s="45" t="s">
        <v>1055</v>
      </c>
      <c r="E52" s="45" t="s">
        <v>1615</v>
      </c>
      <c r="F52" s="27" t="s">
        <v>580</v>
      </c>
      <c r="G52" s="27" t="s">
        <v>604</v>
      </c>
      <c r="H52" s="27">
        <v>1</v>
      </c>
      <c r="I52" s="27">
        <v>3</v>
      </c>
      <c r="J52" s="27" t="s">
        <v>1185</v>
      </c>
      <c r="K52" s="27" t="s">
        <v>6</v>
      </c>
      <c r="L52" s="27" t="s">
        <v>118</v>
      </c>
      <c r="M52" s="27" t="s">
        <v>118</v>
      </c>
      <c r="N52" s="27" t="s">
        <v>1509</v>
      </c>
      <c r="O52" s="27" t="s">
        <v>8</v>
      </c>
      <c r="P52" s="27">
        <v>100</v>
      </c>
      <c r="Q52" s="73">
        <v>44195</v>
      </c>
    </row>
    <row r="53" spans="1:17" x14ac:dyDescent="0.2">
      <c r="A53" s="227"/>
      <c r="B53" s="226"/>
      <c r="C53" s="45" t="s">
        <v>827</v>
      </c>
      <c r="D53" s="45" t="s">
        <v>1056</v>
      </c>
      <c r="E53" s="45" t="s">
        <v>1616</v>
      </c>
      <c r="F53" s="27" t="s">
        <v>580</v>
      </c>
      <c r="G53" s="27" t="s">
        <v>604</v>
      </c>
      <c r="H53" s="27">
        <v>1</v>
      </c>
      <c r="I53" s="27">
        <v>3</v>
      </c>
      <c r="J53" s="27" t="s">
        <v>1186</v>
      </c>
      <c r="K53" s="27" t="s">
        <v>6</v>
      </c>
      <c r="L53" s="27" t="s">
        <v>118</v>
      </c>
      <c r="M53" s="27" t="s">
        <v>118</v>
      </c>
      <c r="N53" s="27" t="s">
        <v>1510</v>
      </c>
      <c r="O53" s="27" t="s">
        <v>8</v>
      </c>
      <c r="P53" s="27">
        <v>100</v>
      </c>
      <c r="Q53" s="73">
        <v>44195</v>
      </c>
    </row>
    <row r="54" spans="1:17" x14ac:dyDescent="0.2">
      <c r="A54" s="227"/>
      <c r="B54" s="226"/>
      <c r="C54" s="45" t="s">
        <v>830</v>
      </c>
      <c r="D54" s="45" t="s">
        <v>1059</v>
      </c>
      <c r="E54" s="45" t="s">
        <v>1618</v>
      </c>
      <c r="F54" s="27" t="s">
        <v>603</v>
      </c>
      <c r="G54" s="27" t="s">
        <v>609</v>
      </c>
      <c r="H54" s="27">
        <v>1</v>
      </c>
      <c r="I54" s="27" t="s">
        <v>118</v>
      </c>
      <c r="J54" s="27" t="s">
        <v>1189</v>
      </c>
      <c r="K54" s="27" t="s">
        <v>6</v>
      </c>
      <c r="L54" s="27" t="s">
        <v>118</v>
      </c>
      <c r="M54" s="27" t="s">
        <v>118</v>
      </c>
      <c r="N54" s="27" t="s">
        <v>1509</v>
      </c>
      <c r="O54" s="27" t="s">
        <v>8</v>
      </c>
      <c r="P54" s="27">
        <v>100</v>
      </c>
      <c r="Q54" s="73">
        <v>44195</v>
      </c>
    </row>
    <row r="55" spans="1:17" x14ac:dyDescent="0.2">
      <c r="A55" s="227"/>
      <c r="B55" s="226"/>
      <c r="C55" s="45" t="s">
        <v>831</v>
      </c>
      <c r="D55" s="45" t="s">
        <v>1060</v>
      </c>
      <c r="E55" s="45" t="s">
        <v>1619</v>
      </c>
      <c r="F55" s="27" t="s">
        <v>603</v>
      </c>
      <c r="G55" s="27" t="s">
        <v>609</v>
      </c>
      <c r="H55" s="27">
        <v>1</v>
      </c>
      <c r="I55" s="27" t="s">
        <v>118</v>
      </c>
      <c r="J55" s="27" t="s">
        <v>1190</v>
      </c>
      <c r="K55" s="27" t="s">
        <v>6</v>
      </c>
      <c r="L55" s="27" t="s">
        <v>118</v>
      </c>
      <c r="M55" s="27" t="s">
        <v>118</v>
      </c>
      <c r="N55" s="27" t="s">
        <v>1510</v>
      </c>
      <c r="O55" s="27" t="s">
        <v>8</v>
      </c>
      <c r="P55" s="27">
        <v>100</v>
      </c>
      <c r="Q55" s="73">
        <v>44195</v>
      </c>
    </row>
    <row r="56" spans="1:17" x14ac:dyDescent="0.2">
      <c r="A56" s="227"/>
      <c r="B56" s="226"/>
      <c r="C56" s="45" t="s">
        <v>832</v>
      </c>
      <c r="D56" s="45" t="s">
        <v>1061</v>
      </c>
      <c r="E56" s="45" t="s">
        <v>1620</v>
      </c>
      <c r="F56" s="27" t="s">
        <v>603</v>
      </c>
      <c r="G56" s="27" t="s">
        <v>609</v>
      </c>
      <c r="H56" s="27">
        <v>1</v>
      </c>
      <c r="I56" s="27">
        <v>3</v>
      </c>
      <c r="J56" s="27" t="s">
        <v>1191</v>
      </c>
      <c r="K56" s="27" t="s">
        <v>6</v>
      </c>
      <c r="L56" s="27" t="s">
        <v>118</v>
      </c>
      <c r="M56" s="27" t="s">
        <v>118</v>
      </c>
      <c r="N56" s="27" t="s">
        <v>1509</v>
      </c>
      <c r="O56" s="27" t="s">
        <v>8</v>
      </c>
      <c r="P56" s="27">
        <v>100</v>
      </c>
      <c r="Q56" s="73">
        <v>44195</v>
      </c>
    </row>
    <row r="57" spans="1:17" x14ac:dyDescent="0.2">
      <c r="A57" s="227"/>
      <c r="B57" s="226"/>
      <c r="C57" s="45" t="s">
        <v>833</v>
      </c>
      <c r="D57" s="45" t="s">
        <v>1062</v>
      </c>
      <c r="E57" s="45" t="s">
        <v>1621</v>
      </c>
      <c r="F57" s="27" t="s">
        <v>603</v>
      </c>
      <c r="G57" s="27" t="s">
        <v>609</v>
      </c>
      <c r="H57" s="27">
        <v>1</v>
      </c>
      <c r="I57" s="27">
        <v>3</v>
      </c>
      <c r="J57" s="27" t="s">
        <v>1192</v>
      </c>
      <c r="K57" s="27" t="s">
        <v>6</v>
      </c>
      <c r="L57" s="27" t="s">
        <v>118</v>
      </c>
      <c r="M57" s="27" t="s">
        <v>118</v>
      </c>
      <c r="N57" s="27" t="s">
        <v>1510</v>
      </c>
      <c r="O57" s="27" t="s">
        <v>8</v>
      </c>
      <c r="P57" s="27">
        <v>100</v>
      </c>
      <c r="Q57" s="73">
        <v>44195</v>
      </c>
    </row>
    <row r="58" spans="1:17" x14ac:dyDescent="0.2">
      <c r="A58" s="227"/>
      <c r="B58" s="226"/>
      <c r="C58" s="45" t="s">
        <v>834</v>
      </c>
      <c r="D58" s="45" t="s">
        <v>1063</v>
      </c>
      <c r="E58" s="45" t="s">
        <v>1622</v>
      </c>
      <c r="F58" s="27" t="s">
        <v>603</v>
      </c>
      <c r="G58" s="27" t="s">
        <v>609</v>
      </c>
      <c r="H58" s="27">
        <v>3</v>
      </c>
      <c r="I58" s="27">
        <v>5</v>
      </c>
      <c r="J58" s="27" t="s">
        <v>1193</v>
      </c>
      <c r="K58" s="27" t="s">
        <v>6</v>
      </c>
      <c r="L58" s="27" t="s">
        <v>118</v>
      </c>
      <c r="M58" s="27" t="s">
        <v>118</v>
      </c>
      <c r="N58" s="27" t="s">
        <v>1509</v>
      </c>
      <c r="O58" s="27" t="s">
        <v>8</v>
      </c>
      <c r="P58" s="27">
        <v>100</v>
      </c>
      <c r="Q58" s="73">
        <v>44195</v>
      </c>
    </row>
    <row r="59" spans="1:17" x14ac:dyDescent="0.2">
      <c r="A59" s="227"/>
      <c r="B59" s="226"/>
      <c r="C59" s="45" t="s">
        <v>835</v>
      </c>
      <c r="D59" s="45" t="s">
        <v>1064</v>
      </c>
      <c r="E59" s="45" t="s">
        <v>1623</v>
      </c>
      <c r="F59" s="27" t="s">
        <v>603</v>
      </c>
      <c r="G59" s="27" t="s">
        <v>609</v>
      </c>
      <c r="H59" s="27">
        <v>3</v>
      </c>
      <c r="I59" s="27">
        <v>5</v>
      </c>
      <c r="J59" s="27" t="s">
        <v>1194</v>
      </c>
      <c r="K59" s="27" t="s">
        <v>6</v>
      </c>
      <c r="L59" s="27" t="s">
        <v>118</v>
      </c>
      <c r="M59" s="27" t="s">
        <v>118</v>
      </c>
      <c r="N59" s="27" t="s">
        <v>1510</v>
      </c>
      <c r="O59" s="27" t="s">
        <v>8</v>
      </c>
      <c r="P59" s="27">
        <v>100</v>
      </c>
      <c r="Q59" s="73">
        <v>44195</v>
      </c>
    </row>
    <row r="60" spans="1:17" x14ac:dyDescent="0.2">
      <c r="A60" s="227"/>
      <c r="B60" s="226"/>
      <c r="C60" s="45" t="s">
        <v>836</v>
      </c>
      <c r="D60" s="45" t="s">
        <v>1065</v>
      </c>
      <c r="E60" s="45" t="s">
        <v>1624</v>
      </c>
      <c r="F60" s="27" t="s">
        <v>360</v>
      </c>
      <c r="G60" s="27" t="s">
        <v>593</v>
      </c>
      <c r="H60" s="27">
        <v>0.5</v>
      </c>
      <c r="I60" s="27" t="s">
        <v>118</v>
      </c>
      <c r="J60" s="27" t="s">
        <v>1195</v>
      </c>
      <c r="K60" s="27" t="s">
        <v>6</v>
      </c>
      <c r="L60" s="27" t="s">
        <v>118</v>
      </c>
      <c r="M60" s="27" t="s">
        <v>118</v>
      </c>
      <c r="N60" s="27" t="s">
        <v>1509</v>
      </c>
      <c r="O60" s="27" t="s">
        <v>8</v>
      </c>
      <c r="P60" s="27">
        <v>100</v>
      </c>
      <c r="Q60" s="73">
        <v>44195</v>
      </c>
    </row>
    <row r="61" spans="1:17" x14ac:dyDescent="0.2">
      <c r="A61" s="227"/>
      <c r="B61" s="226"/>
      <c r="C61" s="45" t="s">
        <v>837</v>
      </c>
      <c r="D61" s="45" t="s">
        <v>1066</v>
      </c>
      <c r="E61" s="45" t="s">
        <v>1625</v>
      </c>
      <c r="F61" s="27" t="s">
        <v>360</v>
      </c>
      <c r="G61" s="27" t="s">
        <v>593</v>
      </c>
      <c r="H61" s="27">
        <v>0.5</v>
      </c>
      <c r="I61" s="27" t="s">
        <v>118</v>
      </c>
      <c r="J61" s="27" t="s">
        <v>1196</v>
      </c>
      <c r="K61" s="27" t="s">
        <v>6</v>
      </c>
      <c r="L61" s="27" t="s">
        <v>118</v>
      </c>
      <c r="M61" s="27" t="s">
        <v>118</v>
      </c>
      <c r="N61" s="27" t="s">
        <v>1510</v>
      </c>
      <c r="O61" s="27" t="s">
        <v>8</v>
      </c>
      <c r="P61" s="27">
        <v>100</v>
      </c>
      <c r="Q61" s="73">
        <v>44195</v>
      </c>
    </row>
    <row r="62" spans="1:17" x14ac:dyDescent="0.2">
      <c r="A62" s="227"/>
      <c r="B62" s="226"/>
      <c r="C62" s="45" t="s">
        <v>838</v>
      </c>
      <c r="D62" s="45" t="s">
        <v>1068</v>
      </c>
      <c r="E62" s="45" t="s">
        <v>1626</v>
      </c>
      <c r="F62" s="27" t="s">
        <v>360</v>
      </c>
      <c r="G62" s="27" t="s">
        <v>1067</v>
      </c>
      <c r="H62" s="27">
        <v>0.5</v>
      </c>
      <c r="I62" s="27" t="s">
        <v>118</v>
      </c>
      <c r="J62" s="27" t="s">
        <v>1197</v>
      </c>
      <c r="K62" s="27" t="s">
        <v>6</v>
      </c>
      <c r="L62" s="27" t="s">
        <v>118</v>
      </c>
      <c r="M62" s="27" t="s">
        <v>118</v>
      </c>
      <c r="N62" s="27" t="s">
        <v>1509</v>
      </c>
      <c r="O62" s="27" t="s">
        <v>8</v>
      </c>
      <c r="P62" s="27">
        <v>100</v>
      </c>
      <c r="Q62" s="73">
        <v>44195</v>
      </c>
    </row>
    <row r="63" spans="1:17" x14ac:dyDescent="0.2">
      <c r="A63" s="227"/>
      <c r="B63" s="226"/>
      <c r="C63" s="45" t="s">
        <v>839</v>
      </c>
      <c r="D63" s="45" t="s">
        <v>1069</v>
      </c>
      <c r="E63" s="45" t="s">
        <v>1627</v>
      </c>
      <c r="F63" s="27" t="s">
        <v>360</v>
      </c>
      <c r="G63" s="27" t="s">
        <v>1067</v>
      </c>
      <c r="H63" s="27">
        <v>0.5</v>
      </c>
      <c r="I63" s="27" t="s">
        <v>118</v>
      </c>
      <c r="J63" s="27" t="s">
        <v>1198</v>
      </c>
      <c r="K63" s="27" t="s">
        <v>6</v>
      </c>
      <c r="L63" s="27" t="s">
        <v>118</v>
      </c>
      <c r="M63" s="27" t="s">
        <v>118</v>
      </c>
      <c r="N63" s="27" t="s">
        <v>1510</v>
      </c>
      <c r="O63" s="27" t="s">
        <v>8</v>
      </c>
      <c r="P63" s="27">
        <v>100</v>
      </c>
      <c r="Q63" s="73">
        <v>44195</v>
      </c>
    </row>
    <row r="64" spans="1:17" x14ac:dyDescent="0.2">
      <c r="A64" s="227"/>
      <c r="B64" s="226"/>
      <c r="C64" s="45" t="s">
        <v>840</v>
      </c>
      <c r="D64" s="45" t="s">
        <v>1070</v>
      </c>
      <c r="E64" s="45" t="s">
        <v>1628</v>
      </c>
      <c r="F64" s="27" t="s">
        <v>477</v>
      </c>
      <c r="G64" s="27" t="s">
        <v>593</v>
      </c>
      <c r="H64" s="27">
        <v>0.5</v>
      </c>
      <c r="I64" s="27" t="s">
        <v>118</v>
      </c>
      <c r="J64" s="27" t="s">
        <v>1199</v>
      </c>
      <c r="K64" s="27" t="s">
        <v>6</v>
      </c>
      <c r="L64" s="27" t="s">
        <v>118</v>
      </c>
      <c r="M64" s="27" t="s">
        <v>118</v>
      </c>
      <c r="N64" s="27" t="s">
        <v>1509</v>
      </c>
      <c r="O64" s="27" t="s">
        <v>8</v>
      </c>
      <c r="P64" s="27">
        <v>100</v>
      </c>
      <c r="Q64" s="73">
        <v>44195</v>
      </c>
    </row>
    <row r="65" spans="1:17" x14ac:dyDescent="0.2">
      <c r="A65" s="221"/>
      <c r="B65" s="225"/>
      <c r="C65" s="46" t="s">
        <v>841</v>
      </c>
      <c r="D65" s="46" t="s">
        <v>1071</v>
      </c>
      <c r="E65" s="46" t="s">
        <v>1629</v>
      </c>
      <c r="F65" s="29" t="s">
        <v>477</v>
      </c>
      <c r="G65" s="29" t="s">
        <v>593</v>
      </c>
      <c r="H65" s="29">
        <v>0.5</v>
      </c>
      <c r="I65" s="29" t="s">
        <v>118</v>
      </c>
      <c r="J65" s="27" t="s">
        <v>1200</v>
      </c>
      <c r="K65" s="29" t="s">
        <v>6</v>
      </c>
      <c r="L65" s="29" t="s">
        <v>118</v>
      </c>
      <c r="M65" s="29" t="s">
        <v>118</v>
      </c>
      <c r="N65" s="29" t="s">
        <v>1510</v>
      </c>
      <c r="O65" s="29" t="s">
        <v>8</v>
      </c>
      <c r="P65" s="29">
        <v>100</v>
      </c>
      <c r="Q65" s="76">
        <v>44195</v>
      </c>
    </row>
    <row r="66" spans="1:17" x14ac:dyDescent="0.2">
      <c r="A66" s="220" t="s">
        <v>1505</v>
      </c>
      <c r="B66" s="224" t="s">
        <v>1502</v>
      </c>
      <c r="C66" s="42" t="s">
        <v>743</v>
      </c>
      <c r="D66" s="42" t="s">
        <v>744</v>
      </c>
      <c r="E66" s="42" t="s">
        <v>1630</v>
      </c>
      <c r="F66" s="28" t="s">
        <v>580</v>
      </c>
      <c r="G66" s="28" t="s">
        <v>118</v>
      </c>
      <c r="H66" s="28">
        <v>1</v>
      </c>
      <c r="I66" s="28" t="s">
        <v>118</v>
      </c>
      <c r="J66" s="28" t="s">
        <v>1123</v>
      </c>
      <c r="K66" s="28" t="s">
        <v>6</v>
      </c>
      <c r="L66" s="28" t="s">
        <v>118</v>
      </c>
      <c r="M66" s="28" t="s">
        <v>118</v>
      </c>
      <c r="N66" s="28" t="s">
        <v>1509</v>
      </c>
      <c r="O66" s="28" t="s">
        <v>8</v>
      </c>
      <c r="P66" s="28">
        <v>100</v>
      </c>
      <c r="Q66" s="70">
        <v>43463</v>
      </c>
    </row>
    <row r="67" spans="1:17" x14ac:dyDescent="0.2">
      <c r="A67" s="227"/>
      <c r="B67" s="226"/>
      <c r="C67" s="45" t="s">
        <v>745</v>
      </c>
      <c r="D67" s="45" t="s">
        <v>745</v>
      </c>
      <c r="E67" s="45" t="s">
        <v>1631</v>
      </c>
      <c r="F67" s="27" t="s">
        <v>580</v>
      </c>
      <c r="G67" s="27" t="s">
        <v>118</v>
      </c>
      <c r="H67" s="27">
        <v>1</v>
      </c>
      <c r="I67" s="27" t="s">
        <v>118</v>
      </c>
      <c r="J67" s="27" t="s">
        <v>1124</v>
      </c>
      <c r="K67" s="27" t="s">
        <v>6</v>
      </c>
      <c r="L67" s="27" t="s">
        <v>118</v>
      </c>
      <c r="M67" s="27" t="s">
        <v>118</v>
      </c>
      <c r="N67" s="27" t="s">
        <v>1510</v>
      </c>
      <c r="O67" s="27" t="s">
        <v>8</v>
      </c>
      <c r="P67" s="27">
        <v>100</v>
      </c>
      <c r="Q67" s="73">
        <v>43463</v>
      </c>
    </row>
    <row r="68" spans="1:17" x14ac:dyDescent="0.2">
      <c r="A68" s="227"/>
      <c r="B68" s="226"/>
      <c r="C68" s="45" t="s">
        <v>663</v>
      </c>
      <c r="D68" s="45" t="s">
        <v>664</v>
      </c>
      <c r="E68" s="45" t="s">
        <v>1632</v>
      </c>
      <c r="F68" s="27" t="s">
        <v>370</v>
      </c>
      <c r="G68" s="27" t="s">
        <v>118</v>
      </c>
      <c r="H68" s="27">
        <v>0.25</v>
      </c>
      <c r="I68" s="27">
        <v>1</v>
      </c>
      <c r="J68" s="27" t="s">
        <v>665</v>
      </c>
      <c r="K68" s="27" t="s">
        <v>6</v>
      </c>
      <c r="L68" s="27" t="s">
        <v>666</v>
      </c>
      <c r="M68" s="27" t="s">
        <v>667</v>
      </c>
      <c r="N68" s="27" t="s">
        <v>1509</v>
      </c>
      <c r="O68" s="27" t="s">
        <v>8</v>
      </c>
      <c r="P68" s="27">
        <v>100</v>
      </c>
      <c r="Q68" s="73">
        <v>40542</v>
      </c>
    </row>
    <row r="69" spans="1:17" x14ac:dyDescent="0.2">
      <c r="A69" s="227"/>
      <c r="B69" s="226"/>
      <c r="C69" s="45" t="s">
        <v>668</v>
      </c>
      <c r="D69" s="45" t="s">
        <v>669</v>
      </c>
      <c r="E69" s="45" t="s">
        <v>1633</v>
      </c>
      <c r="F69" s="27" t="s">
        <v>370</v>
      </c>
      <c r="G69" s="27" t="s">
        <v>118</v>
      </c>
      <c r="H69" s="27">
        <v>0.25</v>
      </c>
      <c r="I69" s="27">
        <v>1</v>
      </c>
      <c r="J69" s="27" t="s">
        <v>670</v>
      </c>
      <c r="K69" s="27" t="s">
        <v>6</v>
      </c>
      <c r="L69" s="27" t="s">
        <v>671</v>
      </c>
      <c r="M69" s="27" t="s">
        <v>672</v>
      </c>
      <c r="N69" s="27" t="s">
        <v>1510</v>
      </c>
      <c r="O69" s="27" t="s">
        <v>8</v>
      </c>
      <c r="P69" s="27">
        <v>100</v>
      </c>
      <c r="Q69" s="73">
        <v>40542</v>
      </c>
    </row>
    <row r="70" spans="1:17" ht="28.5" x14ac:dyDescent="0.2">
      <c r="A70" s="227"/>
      <c r="B70" s="226"/>
      <c r="C70" s="45" t="s">
        <v>746</v>
      </c>
      <c r="D70" s="45" t="s">
        <v>747</v>
      </c>
      <c r="E70" s="45" t="s">
        <v>1634</v>
      </c>
      <c r="F70" s="27" t="s">
        <v>580</v>
      </c>
      <c r="G70" s="27" t="s">
        <v>118</v>
      </c>
      <c r="H70" s="27">
        <v>1</v>
      </c>
      <c r="I70" s="27">
        <v>3</v>
      </c>
      <c r="J70" s="27" t="s">
        <v>1125</v>
      </c>
      <c r="K70" s="27" t="s">
        <v>6</v>
      </c>
      <c r="L70" s="27" t="s">
        <v>118</v>
      </c>
      <c r="M70" s="27" t="s">
        <v>118</v>
      </c>
      <c r="N70" s="27" t="s">
        <v>1509</v>
      </c>
      <c r="O70" s="27" t="s">
        <v>8</v>
      </c>
      <c r="P70" s="27">
        <v>100</v>
      </c>
      <c r="Q70" s="73">
        <v>43463</v>
      </c>
    </row>
    <row r="71" spans="1:17" ht="28.5" x14ac:dyDescent="0.2">
      <c r="A71" s="227"/>
      <c r="B71" s="226"/>
      <c r="C71" s="45" t="s">
        <v>748</v>
      </c>
      <c r="D71" s="45" t="s">
        <v>749</v>
      </c>
      <c r="E71" s="45" t="s">
        <v>1635</v>
      </c>
      <c r="F71" s="27" t="s">
        <v>580</v>
      </c>
      <c r="G71" s="27" t="s">
        <v>118</v>
      </c>
      <c r="H71" s="27">
        <v>1</v>
      </c>
      <c r="I71" s="27">
        <v>3</v>
      </c>
      <c r="J71" s="27" t="s">
        <v>1126</v>
      </c>
      <c r="K71" s="27" t="s">
        <v>6</v>
      </c>
      <c r="L71" s="27" t="s">
        <v>118</v>
      </c>
      <c r="M71" s="27" t="s">
        <v>118</v>
      </c>
      <c r="N71" s="27" t="s">
        <v>1510</v>
      </c>
      <c r="O71" s="27" t="s">
        <v>8</v>
      </c>
      <c r="P71" s="27">
        <v>100</v>
      </c>
      <c r="Q71" s="73">
        <v>43463</v>
      </c>
    </row>
    <row r="72" spans="1:17" ht="28.5" x14ac:dyDescent="0.2">
      <c r="A72" s="227"/>
      <c r="B72" s="226"/>
      <c r="C72" s="45" t="s">
        <v>750</v>
      </c>
      <c r="D72" s="45" t="s">
        <v>751</v>
      </c>
      <c r="E72" s="45" t="s">
        <v>1636</v>
      </c>
      <c r="F72" s="27" t="s">
        <v>580</v>
      </c>
      <c r="G72" s="27" t="s">
        <v>118</v>
      </c>
      <c r="H72" s="27">
        <v>3</v>
      </c>
      <c r="I72" s="27">
        <v>5</v>
      </c>
      <c r="J72" s="27" t="s">
        <v>1127</v>
      </c>
      <c r="K72" s="27" t="s">
        <v>6</v>
      </c>
      <c r="L72" s="27" t="s">
        <v>118</v>
      </c>
      <c r="M72" s="27" t="s">
        <v>118</v>
      </c>
      <c r="N72" s="27" t="s">
        <v>1509</v>
      </c>
      <c r="O72" s="27" t="s">
        <v>8</v>
      </c>
      <c r="P72" s="27">
        <v>100</v>
      </c>
      <c r="Q72" s="73">
        <v>43463</v>
      </c>
    </row>
    <row r="73" spans="1:17" ht="28.5" x14ac:dyDescent="0.2">
      <c r="A73" s="227"/>
      <c r="B73" s="226"/>
      <c r="C73" s="45" t="s">
        <v>752</v>
      </c>
      <c r="D73" s="45" t="s">
        <v>753</v>
      </c>
      <c r="E73" s="45" t="s">
        <v>1637</v>
      </c>
      <c r="F73" s="27" t="s">
        <v>580</v>
      </c>
      <c r="G73" s="27" t="s">
        <v>118</v>
      </c>
      <c r="H73" s="27">
        <v>3</v>
      </c>
      <c r="I73" s="27">
        <v>5</v>
      </c>
      <c r="J73" s="27" t="s">
        <v>1128</v>
      </c>
      <c r="K73" s="27" t="s">
        <v>6</v>
      </c>
      <c r="L73" s="27" t="s">
        <v>118</v>
      </c>
      <c r="M73" s="27" t="s">
        <v>118</v>
      </c>
      <c r="N73" s="27" t="s">
        <v>1510</v>
      </c>
      <c r="O73" s="27" t="s">
        <v>8</v>
      </c>
      <c r="P73" s="27">
        <v>100</v>
      </c>
      <c r="Q73" s="73">
        <v>43463</v>
      </c>
    </row>
    <row r="74" spans="1:17" ht="28.5" x14ac:dyDescent="0.2">
      <c r="A74" s="227"/>
      <c r="B74" s="226"/>
      <c r="C74" s="45" t="s">
        <v>754</v>
      </c>
      <c r="D74" s="45" t="s">
        <v>755</v>
      </c>
      <c r="E74" s="45" t="s">
        <v>1638</v>
      </c>
      <c r="F74" s="27" t="s">
        <v>499</v>
      </c>
      <c r="G74" s="27" t="s">
        <v>593</v>
      </c>
      <c r="H74" s="27">
        <v>1</v>
      </c>
      <c r="I74" s="27" t="s">
        <v>118</v>
      </c>
      <c r="J74" s="27" t="s">
        <v>1129</v>
      </c>
      <c r="K74" s="27" t="s">
        <v>6</v>
      </c>
      <c r="L74" s="27" t="s">
        <v>118</v>
      </c>
      <c r="M74" s="27" t="s">
        <v>118</v>
      </c>
      <c r="N74" s="27" t="s">
        <v>1509</v>
      </c>
      <c r="O74" s="27" t="s">
        <v>8</v>
      </c>
      <c r="P74" s="27">
        <v>100</v>
      </c>
      <c r="Q74" s="73">
        <v>43463</v>
      </c>
    </row>
    <row r="75" spans="1:17" ht="37.5" customHeight="1" x14ac:dyDescent="0.2">
      <c r="A75" s="227"/>
      <c r="B75" s="226"/>
      <c r="C75" s="45" t="s">
        <v>756</v>
      </c>
      <c r="D75" s="45" t="s">
        <v>757</v>
      </c>
      <c r="E75" s="45" t="s">
        <v>1639</v>
      </c>
      <c r="F75" s="27" t="s">
        <v>499</v>
      </c>
      <c r="G75" s="27" t="s">
        <v>593</v>
      </c>
      <c r="H75" s="27">
        <v>1</v>
      </c>
      <c r="I75" s="27" t="s">
        <v>118</v>
      </c>
      <c r="J75" s="27" t="s">
        <v>1130</v>
      </c>
      <c r="K75" s="27" t="s">
        <v>6</v>
      </c>
      <c r="L75" s="27" t="s">
        <v>118</v>
      </c>
      <c r="M75" s="27" t="s">
        <v>118</v>
      </c>
      <c r="N75" s="27" t="s">
        <v>1510</v>
      </c>
      <c r="O75" s="27" t="s">
        <v>8</v>
      </c>
      <c r="P75" s="27">
        <v>100</v>
      </c>
      <c r="Q75" s="73">
        <v>43463</v>
      </c>
    </row>
    <row r="76" spans="1:17" x14ac:dyDescent="0.2">
      <c r="A76" s="227"/>
      <c r="B76" s="226"/>
      <c r="C76" s="45" t="s">
        <v>758</v>
      </c>
      <c r="D76" s="45" t="s">
        <v>759</v>
      </c>
      <c r="E76" s="45" t="s">
        <v>1640</v>
      </c>
      <c r="F76" s="27" t="s">
        <v>580</v>
      </c>
      <c r="G76" s="27" t="s">
        <v>598</v>
      </c>
      <c r="H76" s="27">
        <v>1</v>
      </c>
      <c r="I76" s="27" t="s">
        <v>118</v>
      </c>
      <c r="J76" s="27" t="s">
        <v>1131</v>
      </c>
      <c r="K76" s="27" t="s">
        <v>6</v>
      </c>
      <c r="L76" s="27" t="s">
        <v>118</v>
      </c>
      <c r="M76" s="27" t="s">
        <v>118</v>
      </c>
      <c r="N76" s="27" t="s">
        <v>1509</v>
      </c>
      <c r="O76" s="27" t="s">
        <v>8</v>
      </c>
      <c r="P76" s="27">
        <v>100</v>
      </c>
      <c r="Q76" s="73">
        <v>43463</v>
      </c>
    </row>
    <row r="77" spans="1:17" x14ac:dyDescent="0.2">
      <c r="A77" s="227"/>
      <c r="B77" s="226"/>
      <c r="C77" s="45" t="s">
        <v>760</v>
      </c>
      <c r="D77" s="45" t="s">
        <v>761</v>
      </c>
      <c r="E77" s="45" t="s">
        <v>1641</v>
      </c>
      <c r="F77" s="27" t="s">
        <v>580</v>
      </c>
      <c r="G77" s="27" t="s">
        <v>598</v>
      </c>
      <c r="H77" s="27">
        <v>1</v>
      </c>
      <c r="I77" s="27" t="s">
        <v>118</v>
      </c>
      <c r="J77" s="27" t="s">
        <v>1132</v>
      </c>
      <c r="K77" s="27" t="s">
        <v>6</v>
      </c>
      <c r="L77" s="27" t="s">
        <v>118</v>
      </c>
      <c r="M77" s="27" t="s">
        <v>118</v>
      </c>
      <c r="N77" s="27" t="s">
        <v>1510</v>
      </c>
      <c r="O77" s="27" t="s">
        <v>8</v>
      </c>
      <c r="P77" s="27">
        <v>100</v>
      </c>
      <c r="Q77" s="73">
        <v>43463</v>
      </c>
    </row>
    <row r="78" spans="1:17" ht="28.5" x14ac:dyDescent="0.2">
      <c r="A78" s="227"/>
      <c r="B78" s="226"/>
      <c r="C78" s="45" t="s">
        <v>762</v>
      </c>
      <c r="D78" s="45" t="s">
        <v>763</v>
      </c>
      <c r="E78" s="45" t="s">
        <v>1642</v>
      </c>
      <c r="F78" s="27" t="s">
        <v>603</v>
      </c>
      <c r="G78" s="27" t="s">
        <v>604</v>
      </c>
      <c r="H78" s="27">
        <v>1</v>
      </c>
      <c r="I78" s="27" t="s">
        <v>118</v>
      </c>
      <c r="J78" s="27" t="s">
        <v>1133</v>
      </c>
      <c r="K78" s="27" t="s">
        <v>6</v>
      </c>
      <c r="L78" s="27" t="s">
        <v>118</v>
      </c>
      <c r="M78" s="27" t="s">
        <v>118</v>
      </c>
      <c r="N78" s="27" t="s">
        <v>1509</v>
      </c>
      <c r="O78" s="27" t="s">
        <v>8</v>
      </c>
      <c r="P78" s="27">
        <v>100</v>
      </c>
      <c r="Q78" s="73">
        <v>43463</v>
      </c>
    </row>
    <row r="79" spans="1:17" ht="28.5" x14ac:dyDescent="0.2">
      <c r="A79" s="227"/>
      <c r="B79" s="226"/>
      <c r="C79" s="45" t="s">
        <v>764</v>
      </c>
      <c r="D79" s="45" t="s">
        <v>765</v>
      </c>
      <c r="E79" s="45" t="s">
        <v>1643</v>
      </c>
      <c r="F79" s="27" t="s">
        <v>603</v>
      </c>
      <c r="G79" s="27" t="s">
        <v>604</v>
      </c>
      <c r="H79" s="27">
        <v>1</v>
      </c>
      <c r="I79" s="27" t="s">
        <v>118</v>
      </c>
      <c r="J79" s="27" t="s">
        <v>1134</v>
      </c>
      <c r="K79" s="27" t="s">
        <v>6</v>
      </c>
      <c r="L79" s="27" t="s">
        <v>118</v>
      </c>
      <c r="M79" s="27" t="s">
        <v>118</v>
      </c>
      <c r="N79" s="27" t="s">
        <v>1510</v>
      </c>
      <c r="O79" s="27" t="s">
        <v>8</v>
      </c>
      <c r="P79" s="27">
        <v>100</v>
      </c>
      <c r="Q79" s="73">
        <v>43463</v>
      </c>
    </row>
    <row r="80" spans="1:17" ht="28.5" x14ac:dyDescent="0.2">
      <c r="A80" s="227"/>
      <c r="B80" s="226"/>
      <c r="C80" s="45" t="s">
        <v>766</v>
      </c>
      <c r="D80" s="45" t="s">
        <v>767</v>
      </c>
      <c r="E80" s="45" t="s">
        <v>1644</v>
      </c>
      <c r="F80" s="27" t="s">
        <v>609</v>
      </c>
      <c r="G80" s="27" t="s">
        <v>118</v>
      </c>
      <c r="H80" s="27">
        <v>1</v>
      </c>
      <c r="I80" s="27" t="s">
        <v>118</v>
      </c>
      <c r="J80" s="27" t="s">
        <v>1135</v>
      </c>
      <c r="K80" s="27" t="s">
        <v>6</v>
      </c>
      <c r="L80" s="27" t="s">
        <v>118</v>
      </c>
      <c r="M80" s="27" t="s">
        <v>118</v>
      </c>
      <c r="N80" s="27" t="s">
        <v>1509</v>
      </c>
      <c r="O80" s="27" t="s">
        <v>8</v>
      </c>
      <c r="P80" s="27">
        <v>100</v>
      </c>
      <c r="Q80" s="73">
        <v>43463</v>
      </c>
    </row>
    <row r="81" spans="1:17" ht="28.5" x14ac:dyDescent="0.2">
      <c r="A81" s="227"/>
      <c r="B81" s="226"/>
      <c r="C81" s="45" t="s">
        <v>768</v>
      </c>
      <c r="D81" s="45" t="s">
        <v>769</v>
      </c>
      <c r="E81" s="45" t="s">
        <v>1645</v>
      </c>
      <c r="F81" s="27" t="s">
        <v>609</v>
      </c>
      <c r="G81" s="27" t="s">
        <v>118</v>
      </c>
      <c r="H81" s="27">
        <v>1</v>
      </c>
      <c r="I81" s="27" t="s">
        <v>118</v>
      </c>
      <c r="J81" s="27" t="s">
        <v>1136</v>
      </c>
      <c r="K81" s="27" t="s">
        <v>6</v>
      </c>
      <c r="L81" s="27" t="s">
        <v>118</v>
      </c>
      <c r="M81" s="27" t="s">
        <v>118</v>
      </c>
      <c r="N81" s="27" t="s">
        <v>1510</v>
      </c>
      <c r="O81" s="27" t="s">
        <v>8</v>
      </c>
      <c r="P81" s="27">
        <v>100</v>
      </c>
      <c r="Q81" s="73">
        <v>43463</v>
      </c>
    </row>
    <row r="82" spans="1:17" ht="28.5" x14ac:dyDescent="0.2">
      <c r="A82" s="227"/>
      <c r="B82" s="226"/>
      <c r="C82" s="45" t="s">
        <v>770</v>
      </c>
      <c r="D82" s="45" t="s">
        <v>771</v>
      </c>
      <c r="E82" s="45" t="s">
        <v>1646</v>
      </c>
      <c r="F82" s="27" t="s">
        <v>580</v>
      </c>
      <c r="G82" s="27" t="s">
        <v>598</v>
      </c>
      <c r="H82" s="27">
        <v>1</v>
      </c>
      <c r="I82" s="27">
        <v>3</v>
      </c>
      <c r="J82" s="27" t="s">
        <v>1137</v>
      </c>
      <c r="K82" s="27" t="s">
        <v>6</v>
      </c>
      <c r="L82" s="27" t="s">
        <v>118</v>
      </c>
      <c r="M82" s="27" t="s">
        <v>118</v>
      </c>
      <c r="N82" s="27" t="s">
        <v>1509</v>
      </c>
      <c r="O82" s="27" t="s">
        <v>8</v>
      </c>
      <c r="P82" s="27">
        <v>100</v>
      </c>
      <c r="Q82" s="73">
        <v>43463</v>
      </c>
    </row>
    <row r="83" spans="1:17" ht="28.5" x14ac:dyDescent="0.2">
      <c r="A83" s="227"/>
      <c r="B83" s="226"/>
      <c r="C83" s="45" t="s">
        <v>772</v>
      </c>
      <c r="D83" s="45" t="s">
        <v>773</v>
      </c>
      <c r="E83" s="45" t="s">
        <v>1647</v>
      </c>
      <c r="F83" s="27" t="s">
        <v>580</v>
      </c>
      <c r="G83" s="27" t="s">
        <v>598</v>
      </c>
      <c r="H83" s="27">
        <v>1</v>
      </c>
      <c r="I83" s="27">
        <v>3</v>
      </c>
      <c r="J83" s="27" t="s">
        <v>1138</v>
      </c>
      <c r="K83" s="27" t="s">
        <v>6</v>
      </c>
      <c r="L83" s="27" t="s">
        <v>118</v>
      </c>
      <c r="M83" s="27" t="s">
        <v>118</v>
      </c>
      <c r="N83" s="27" t="s">
        <v>1510</v>
      </c>
      <c r="O83" s="27" t="s">
        <v>8</v>
      </c>
      <c r="P83" s="27">
        <v>100</v>
      </c>
      <c r="Q83" s="73">
        <v>43463</v>
      </c>
    </row>
    <row r="84" spans="1:17" ht="28.5" x14ac:dyDescent="0.2">
      <c r="A84" s="227"/>
      <c r="B84" s="226"/>
      <c r="C84" s="45" t="s">
        <v>774</v>
      </c>
      <c r="D84" s="45" t="s">
        <v>775</v>
      </c>
      <c r="E84" s="45" t="s">
        <v>1648</v>
      </c>
      <c r="F84" s="27" t="s">
        <v>603</v>
      </c>
      <c r="G84" s="27" t="s">
        <v>604</v>
      </c>
      <c r="H84" s="27">
        <v>1</v>
      </c>
      <c r="I84" s="27">
        <v>3</v>
      </c>
      <c r="J84" s="27" t="s">
        <v>1139</v>
      </c>
      <c r="K84" s="27" t="s">
        <v>6</v>
      </c>
      <c r="L84" s="27" t="s">
        <v>118</v>
      </c>
      <c r="M84" s="27" t="s">
        <v>118</v>
      </c>
      <c r="N84" s="27" t="s">
        <v>1509</v>
      </c>
      <c r="O84" s="27" t="s">
        <v>8</v>
      </c>
      <c r="P84" s="27">
        <v>100</v>
      </c>
      <c r="Q84" s="73">
        <v>43463</v>
      </c>
    </row>
    <row r="85" spans="1:17" ht="28.5" x14ac:dyDescent="0.2">
      <c r="A85" s="227"/>
      <c r="B85" s="226"/>
      <c r="C85" s="45" t="s">
        <v>776</v>
      </c>
      <c r="D85" s="45" t="s">
        <v>777</v>
      </c>
      <c r="E85" s="45" t="s">
        <v>1649</v>
      </c>
      <c r="F85" s="27" t="s">
        <v>603</v>
      </c>
      <c r="G85" s="27" t="s">
        <v>604</v>
      </c>
      <c r="H85" s="27">
        <v>1</v>
      </c>
      <c r="I85" s="27">
        <v>3</v>
      </c>
      <c r="J85" s="27" t="s">
        <v>1140</v>
      </c>
      <c r="K85" s="27" t="s">
        <v>6</v>
      </c>
      <c r="L85" s="27" t="s">
        <v>118</v>
      </c>
      <c r="M85" s="27" t="s">
        <v>118</v>
      </c>
      <c r="N85" s="27" t="s">
        <v>1510</v>
      </c>
      <c r="O85" s="27" t="s">
        <v>8</v>
      </c>
      <c r="P85" s="27">
        <v>100</v>
      </c>
      <c r="Q85" s="73">
        <v>43463</v>
      </c>
    </row>
    <row r="86" spans="1:17" ht="28.5" x14ac:dyDescent="0.2">
      <c r="A86" s="227"/>
      <c r="B86" s="226"/>
      <c r="C86" s="45" t="s">
        <v>778</v>
      </c>
      <c r="D86" s="45" t="s">
        <v>779</v>
      </c>
      <c r="E86" s="45" t="s">
        <v>1650</v>
      </c>
      <c r="F86" s="27" t="s">
        <v>609</v>
      </c>
      <c r="G86" s="27" t="s">
        <v>118</v>
      </c>
      <c r="H86" s="27">
        <v>1</v>
      </c>
      <c r="I86" s="27">
        <v>3</v>
      </c>
      <c r="J86" s="27" t="s">
        <v>1141</v>
      </c>
      <c r="K86" s="27" t="s">
        <v>6</v>
      </c>
      <c r="L86" s="27" t="s">
        <v>118</v>
      </c>
      <c r="M86" s="27" t="s">
        <v>118</v>
      </c>
      <c r="N86" s="27" t="s">
        <v>1509</v>
      </c>
      <c r="O86" s="27" t="s">
        <v>8</v>
      </c>
      <c r="P86" s="27">
        <v>100</v>
      </c>
      <c r="Q86" s="73">
        <v>43463</v>
      </c>
    </row>
    <row r="87" spans="1:17" ht="28.5" x14ac:dyDescent="0.2">
      <c r="A87" s="227"/>
      <c r="B87" s="226"/>
      <c r="C87" s="45" t="s">
        <v>780</v>
      </c>
      <c r="D87" s="45" t="s">
        <v>781</v>
      </c>
      <c r="E87" s="45" t="s">
        <v>1651</v>
      </c>
      <c r="F87" s="27" t="s">
        <v>609</v>
      </c>
      <c r="G87" s="27" t="s">
        <v>118</v>
      </c>
      <c r="H87" s="27">
        <v>1</v>
      </c>
      <c r="I87" s="27">
        <v>3</v>
      </c>
      <c r="J87" s="27" t="s">
        <v>1142</v>
      </c>
      <c r="K87" s="27" t="s">
        <v>6</v>
      </c>
      <c r="L87" s="27" t="s">
        <v>118</v>
      </c>
      <c r="M87" s="27" t="s">
        <v>118</v>
      </c>
      <c r="N87" s="27" t="s">
        <v>1510</v>
      </c>
      <c r="O87" s="27" t="s">
        <v>8</v>
      </c>
      <c r="P87" s="27">
        <v>100</v>
      </c>
      <c r="Q87" s="73">
        <v>43463</v>
      </c>
    </row>
    <row r="88" spans="1:17" x14ac:dyDescent="0.2">
      <c r="A88" s="220" t="s">
        <v>1506</v>
      </c>
      <c r="B88" s="224" t="s">
        <v>1502</v>
      </c>
      <c r="C88" s="111" t="s">
        <v>810</v>
      </c>
      <c r="D88" s="42" t="s">
        <v>811</v>
      </c>
      <c r="E88" s="42" t="s">
        <v>1506</v>
      </c>
      <c r="F88" s="28" t="s">
        <v>118</v>
      </c>
      <c r="G88" s="28" t="s">
        <v>118</v>
      </c>
      <c r="H88" s="28">
        <v>0.5</v>
      </c>
      <c r="I88" s="28" t="s">
        <v>118</v>
      </c>
      <c r="J88" s="28" t="s">
        <v>1149</v>
      </c>
      <c r="K88" s="28" t="s">
        <v>6</v>
      </c>
      <c r="L88" s="28" t="s">
        <v>118</v>
      </c>
      <c r="M88" s="28" t="s">
        <v>118</v>
      </c>
      <c r="N88" s="28" t="s">
        <v>1509</v>
      </c>
      <c r="O88" s="28" t="s">
        <v>8</v>
      </c>
      <c r="P88" s="28">
        <v>100</v>
      </c>
      <c r="Q88" s="70">
        <v>43829</v>
      </c>
    </row>
    <row r="89" spans="1:17" x14ac:dyDescent="0.2">
      <c r="A89" s="221"/>
      <c r="B89" s="225"/>
      <c r="C89" s="18" t="s">
        <v>812</v>
      </c>
      <c r="D89" s="46" t="s">
        <v>813</v>
      </c>
      <c r="E89" s="46" t="s">
        <v>1506</v>
      </c>
      <c r="F89" s="29" t="s">
        <v>118</v>
      </c>
      <c r="G89" s="29" t="s">
        <v>118</v>
      </c>
      <c r="H89" s="29">
        <v>0.5</v>
      </c>
      <c r="I89" s="29" t="s">
        <v>118</v>
      </c>
      <c r="J89" s="29" t="s">
        <v>1150</v>
      </c>
      <c r="K89" s="29" t="s">
        <v>6</v>
      </c>
      <c r="L89" s="29" t="s">
        <v>118</v>
      </c>
      <c r="M89" s="29" t="s">
        <v>118</v>
      </c>
      <c r="N89" s="29" t="s">
        <v>1510</v>
      </c>
      <c r="O89" s="29" t="s">
        <v>8</v>
      </c>
      <c r="P89" s="29">
        <v>100</v>
      </c>
      <c r="Q89" s="76">
        <v>43829</v>
      </c>
    </row>
    <row r="90" spans="1:17" ht="28.5" x14ac:dyDescent="0.2">
      <c r="A90" s="220" t="s">
        <v>1514</v>
      </c>
      <c r="B90" s="224" t="s">
        <v>1502</v>
      </c>
      <c r="C90" s="111" t="s">
        <v>1006</v>
      </c>
      <c r="D90" s="111" t="s">
        <v>1072</v>
      </c>
      <c r="E90" s="111" t="s">
        <v>1658</v>
      </c>
      <c r="F90" s="28" t="s">
        <v>360</v>
      </c>
      <c r="G90" s="28" t="s">
        <v>118</v>
      </c>
      <c r="H90" s="28">
        <v>0.25</v>
      </c>
      <c r="I90" s="28" t="s">
        <v>118</v>
      </c>
      <c r="J90" s="28" t="s">
        <v>1253</v>
      </c>
      <c r="K90" s="28" t="s">
        <v>6</v>
      </c>
      <c r="L90" s="28" t="s">
        <v>118</v>
      </c>
      <c r="M90" s="28" t="s">
        <v>118</v>
      </c>
      <c r="N90" s="28" t="s">
        <v>1509</v>
      </c>
      <c r="O90" s="28" t="s">
        <v>8</v>
      </c>
      <c r="P90" s="28">
        <v>100</v>
      </c>
      <c r="Q90" s="70">
        <v>43829</v>
      </c>
    </row>
    <row r="91" spans="1:17" ht="28.5" x14ac:dyDescent="0.2">
      <c r="A91" s="221"/>
      <c r="B91" s="225"/>
      <c r="C91" s="18" t="s">
        <v>1007</v>
      </c>
      <c r="D91" s="18" t="s">
        <v>1073</v>
      </c>
      <c r="E91" s="18" t="s">
        <v>1659</v>
      </c>
      <c r="F91" s="29" t="s">
        <v>360</v>
      </c>
      <c r="G91" s="29" t="s">
        <v>118</v>
      </c>
      <c r="H91" s="29">
        <v>0.25</v>
      </c>
      <c r="I91" s="29" t="s">
        <v>118</v>
      </c>
      <c r="J91" s="29" t="s">
        <v>1254</v>
      </c>
      <c r="K91" s="29" t="s">
        <v>6</v>
      </c>
      <c r="L91" s="29" t="s">
        <v>118</v>
      </c>
      <c r="M91" s="29" t="s">
        <v>118</v>
      </c>
      <c r="N91" s="29" t="s">
        <v>1510</v>
      </c>
      <c r="O91" s="29" t="s">
        <v>8</v>
      </c>
      <c r="P91" s="29">
        <v>100</v>
      </c>
      <c r="Q91" s="76">
        <v>43829</v>
      </c>
    </row>
    <row r="92" spans="1:17" x14ac:dyDescent="0.2">
      <c r="A92" s="220" t="s">
        <v>1507</v>
      </c>
      <c r="B92" s="224" t="s">
        <v>1502</v>
      </c>
      <c r="C92" s="111" t="s">
        <v>814</v>
      </c>
      <c r="D92" s="42" t="s">
        <v>815</v>
      </c>
      <c r="E92" s="42" t="s">
        <v>1660</v>
      </c>
      <c r="F92" s="28" t="s">
        <v>816</v>
      </c>
      <c r="G92" s="28" t="s">
        <v>598</v>
      </c>
      <c r="H92" s="28" t="s">
        <v>118</v>
      </c>
      <c r="I92" s="28" t="s">
        <v>118</v>
      </c>
      <c r="J92" s="28" t="s">
        <v>1151</v>
      </c>
      <c r="K92" s="28" t="s">
        <v>6</v>
      </c>
      <c r="L92" s="28" t="s">
        <v>118</v>
      </c>
      <c r="M92" s="28" t="s">
        <v>118</v>
      </c>
      <c r="N92" s="28" t="s">
        <v>1509</v>
      </c>
      <c r="O92" s="28" t="s">
        <v>8</v>
      </c>
      <c r="P92" s="28">
        <v>100</v>
      </c>
      <c r="Q92" s="70">
        <v>43829</v>
      </c>
    </row>
    <row r="93" spans="1:17" x14ac:dyDescent="0.2">
      <c r="A93" s="221"/>
      <c r="B93" s="225"/>
      <c r="C93" s="18" t="s">
        <v>817</v>
      </c>
      <c r="D93" s="46" t="s">
        <v>818</v>
      </c>
      <c r="E93" s="46" t="s">
        <v>1661</v>
      </c>
      <c r="F93" s="29" t="s">
        <v>816</v>
      </c>
      <c r="G93" s="29" t="s">
        <v>598</v>
      </c>
      <c r="H93" s="29" t="s">
        <v>118</v>
      </c>
      <c r="I93" s="29" t="s">
        <v>118</v>
      </c>
      <c r="J93" s="29" t="s">
        <v>1152</v>
      </c>
      <c r="K93" s="29" t="s">
        <v>6</v>
      </c>
      <c r="L93" s="29" t="s">
        <v>118</v>
      </c>
      <c r="M93" s="29" t="s">
        <v>118</v>
      </c>
      <c r="N93" s="29" t="s">
        <v>1510</v>
      </c>
      <c r="O93" s="29" t="s">
        <v>8</v>
      </c>
      <c r="P93" s="29">
        <v>100</v>
      </c>
      <c r="Q93" s="76">
        <v>43829</v>
      </c>
    </row>
    <row r="94" spans="1:17" ht="30" customHeight="1" x14ac:dyDescent="0.2">
      <c r="A94" s="242" t="s">
        <v>1508</v>
      </c>
      <c r="B94" s="245" t="s">
        <v>1502</v>
      </c>
      <c r="C94" s="111" t="s">
        <v>819</v>
      </c>
      <c r="D94" s="111" t="s">
        <v>820</v>
      </c>
      <c r="E94" s="111" t="s">
        <v>1662</v>
      </c>
      <c r="F94" s="28" t="s">
        <v>593</v>
      </c>
      <c r="G94" s="28" t="s">
        <v>118</v>
      </c>
      <c r="H94" s="112">
        <v>1</v>
      </c>
      <c r="I94" s="112">
        <v>10</v>
      </c>
      <c r="J94" s="28" t="s">
        <v>821</v>
      </c>
      <c r="K94" s="112" t="s">
        <v>6</v>
      </c>
      <c r="L94" s="112" t="s">
        <v>118</v>
      </c>
      <c r="M94" s="112" t="s">
        <v>118</v>
      </c>
      <c r="N94" s="112" t="s">
        <v>1509</v>
      </c>
      <c r="O94" s="112" t="s">
        <v>15</v>
      </c>
      <c r="P94" s="112">
        <v>100</v>
      </c>
      <c r="Q94" s="70">
        <v>42734</v>
      </c>
    </row>
    <row r="95" spans="1:17" x14ac:dyDescent="0.2">
      <c r="A95" s="243"/>
      <c r="B95" s="246"/>
      <c r="C95" s="52" t="s">
        <v>1005</v>
      </c>
      <c r="D95" s="52" t="s">
        <v>1074</v>
      </c>
      <c r="E95" s="52" t="s">
        <v>1663</v>
      </c>
      <c r="F95" s="27" t="s">
        <v>118</v>
      </c>
      <c r="G95" s="27" t="s">
        <v>118</v>
      </c>
      <c r="H95" s="91" t="s">
        <v>118</v>
      </c>
      <c r="I95" s="91" t="s">
        <v>118</v>
      </c>
      <c r="J95" s="27" t="s">
        <v>1153</v>
      </c>
      <c r="K95" s="91" t="s">
        <v>6</v>
      </c>
      <c r="L95" s="91" t="s">
        <v>118</v>
      </c>
      <c r="M95" s="91" t="s">
        <v>118</v>
      </c>
      <c r="N95" s="91" t="s">
        <v>1509</v>
      </c>
      <c r="O95" s="91" t="s">
        <v>15</v>
      </c>
      <c r="P95" s="91">
        <v>100</v>
      </c>
      <c r="Q95" s="113">
        <v>43463</v>
      </c>
    </row>
    <row r="96" spans="1:17" x14ac:dyDescent="0.2">
      <c r="A96" s="244"/>
      <c r="B96" s="247"/>
      <c r="C96" s="55" t="s">
        <v>1001</v>
      </c>
      <c r="D96" s="55" t="s">
        <v>1075</v>
      </c>
      <c r="E96" s="55" t="s">
        <v>1664</v>
      </c>
      <c r="F96" s="29" t="s">
        <v>593</v>
      </c>
      <c r="G96" s="29" t="s">
        <v>118</v>
      </c>
      <c r="H96" s="114" t="s">
        <v>118</v>
      </c>
      <c r="I96" s="114" t="s">
        <v>118</v>
      </c>
      <c r="J96" s="29" t="s">
        <v>1154</v>
      </c>
      <c r="K96" s="114" t="s">
        <v>6</v>
      </c>
      <c r="L96" s="114" t="s">
        <v>118</v>
      </c>
      <c r="M96" s="114" t="s">
        <v>118</v>
      </c>
      <c r="N96" s="114" t="s">
        <v>1509</v>
      </c>
      <c r="O96" s="114" t="s">
        <v>15</v>
      </c>
      <c r="P96" s="114">
        <v>100</v>
      </c>
      <c r="Q96" s="115">
        <v>42156</v>
      </c>
    </row>
    <row r="97" spans="1:17" x14ac:dyDescent="0.2">
      <c r="A97" s="220" t="s">
        <v>1512</v>
      </c>
      <c r="B97" s="224" t="s">
        <v>1502</v>
      </c>
      <c r="C97" s="42" t="s">
        <v>636</v>
      </c>
      <c r="D97" s="42" t="s">
        <v>637</v>
      </c>
      <c r="E97" s="42" t="s">
        <v>1665</v>
      </c>
      <c r="F97" s="28" t="s">
        <v>118</v>
      </c>
      <c r="G97" s="28" t="s">
        <v>118</v>
      </c>
      <c r="H97" s="28">
        <v>1</v>
      </c>
      <c r="I97" s="28" t="s">
        <v>118</v>
      </c>
      <c r="J97" s="28" t="s">
        <v>638</v>
      </c>
      <c r="K97" s="28" t="s">
        <v>6</v>
      </c>
      <c r="L97" s="28" t="s">
        <v>639</v>
      </c>
      <c r="M97" s="28" t="s">
        <v>636</v>
      </c>
      <c r="N97" s="28" t="s">
        <v>1509</v>
      </c>
      <c r="O97" s="28" t="s">
        <v>8</v>
      </c>
      <c r="P97" s="28">
        <v>100</v>
      </c>
      <c r="Q97" s="70">
        <v>41271</v>
      </c>
    </row>
    <row r="98" spans="1:17" x14ac:dyDescent="0.2">
      <c r="A98" s="227"/>
      <c r="B98" s="226"/>
      <c r="C98" s="45" t="s">
        <v>640</v>
      </c>
      <c r="D98" s="45" t="s">
        <v>641</v>
      </c>
      <c r="E98" s="45" t="s">
        <v>1666</v>
      </c>
      <c r="F98" s="27" t="s">
        <v>118</v>
      </c>
      <c r="G98" s="27" t="s">
        <v>118</v>
      </c>
      <c r="H98" s="27">
        <v>1</v>
      </c>
      <c r="I98" s="27" t="s">
        <v>118</v>
      </c>
      <c r="J98" s="27" t="s">
        <v>642</v>
      </c>
      <c r="K98" s="27" t="s">
        <v>6</v>
      </c>
      <c r="L98" s="27" t="s">
        <v>643</v>
      </c>
      <c r="M98" s="27" t="s">
        <v>640</v>
      </c>
      <c r="N98" s="27" t="s">
        <v>1510</v>
      </c>
      <c r="O98" s="27" t="s">
        <v>8</v>
      </c>
      <c r="P98" s="27">
        <v>100</v>
      </c>
      <c r="Q98" s="73">
        <v>41271</v>
      </c>
    </row>
    <row r="99" spans="1:17" x14ac:dyDescent="0.2">
      <c r="A99" s="227"/>
      <c r="B99" s="226"/>
      <c r="C99" s="45" t="s">
        <v>644</v>
      </c>
      <c r="D99" s="45" t="s">
        <v>645</v>
      </c>
      <c r="E99" s="45" t="s">
        <v>1667</v>
      </c>
      <c r="F99" s="27" t="s">
        <v>118</v>
      </c>
      <c r="G99" s="27" t="s">
        <v>118</v>
      </c>
      <c r="H99" s="27">
        <v>1</v>
      </c>
      <c r="I99" s="27" t="s">
        <v>118</v>
      </c>
      <c r="J99" s="27" t="s">
        <v>646</v>
      </c>
      <c r="K99" s="27" t="s">
        <v>6</v>
      </c>
      <c r="L99" s="27" t="s">
        <v>647</v>
      </c>
      <c r="M99" s="27" t="s">
        <v>648</v>
      </c>
      <c r="N99" s="27" t="s">
        <v>1509</v>
      </c>
      <c r="O99" s="27" t="s">
        <v>8</v>
      </c>
      <c r="P99" s="27">
        <v>100</v>
      </c>
      <c r="Q99" s="73">
        <v>41271</v>
      </c>
    </row>
    <row r="100" spans="1:17" x14ac:dyDescent="0.2">
      <c r="A100" s="227"/>
      <c r="B100" s="226"/>
      <c r="C100" s="45" t="s">
        <v>649</v>
      </c>
      <c r="D100" s="45" t="s">
        <v>650</v>
      </c>
      <c r="E100" s="45" t="s">
        <v>1668</v>
      </c>
      <c r="F100" s="27" t="s">
        <v>118</v>
      </c>
      <c r="G100" s="27" t="s">
        <v>118</v>
      </c>
      <c r="H100" s="27">
        <v>1</v>
      </c>
      <c r="I100" s="27" t="s">
        <v>118</v>
      </c>
      <c r="J100" s="27" t="s">
        <v>651</v>
      </c>
      <c r="K100" s="27" t="s">
        <v>6</v>
      </c>
      <c r="L100" s="27" t="s">
        <v>652</v>
      </c>
      <c r="M100" s="27" t="s">
        <v>653</v>
      </c>
      <c r="N100" s="27" t="s">
        <v>1510</v>
      </c>
      <c r="O100" s="27" t="s">
        <v>8</v>
      </c>
      <c r="P100" s="27">
        <v>100</v>
      </c>
      <c r="Q100" s="73">
        <v>41271</v>
      </c>
    </row>
    <row r="101" spans="1:17" x14ac:dyDescent="0.2">
      <c r="A101" s="227"/>
      <c r="B101" s="226"/>
      <c r="C101" s="45" t="s">
        <v>654</v>
      </c>
      <c r="D101" s="45" t="s">
        <v>655</v>
      </c>
      <c r="E101" s="45" t="s">
        <v>1669</v>
      </c>
      <c r="F101" s="27" t="s">
        <v>118</v>
      </c>
      <c r="G101" s="27" t="s">
        <v>118</v>
      </c>
      <c r="H101" s="27">
        <v>1</v>
      </c>
      <c r="I101" s="27" t="s">
        <v>118</v>
      </c>
      <c r="J101" s="27" t="s">
        <v>656</v>
      </c>
      <c r="K101" s="27" t="s">
        <v>6</v>
      </c>
      <c r="L101" s="27" t="s">
        <v>657</v>
      </c>
      <c r="M101" s="27" t="s">
        <v>654</v>
      </c>
      <c r="N101" s="27" t="s">
        <v>1509</v>
      </c>
      <c r="O101" s="27" t="s">
        <v>8</v>
      </c>
      <c r="P101" s="27">
        <v>100</v>
      </c>
      <c r="Q101" s="73">
        <v>41271</v>
      </c>
    </row>
    <row r="102" spans="1:17" x14ac:dyDescent="0.2">
      <c r="A102" s="227"/>
      <c r="B102" s="226"/>
      <c r="C102" s="45" t="s">
        <v>658</v>
      </c>
      <c r="D102" s="45" t="s">
        <v>659</v>
      </c>
      <c r="E102" s="45" t="s">
        <v>1670</v>
      </c>
      <c r="F102" s="27" t="s">
        <v>118</v>
      </c>
      <c r="G102" s="27" t="s">
        <v>118</v>
      </c>
      <c r="H102" s="27">
        <v>1</v>
      </c>
      <c r="I102" s="27" t="s">
        <v>118</v>
      </c>
      <c r="J102" s="27" t="s">
        <v>660</v>
      </c>
      <c r="K102" s="27" t="s">
        <v>6</v>
      </c>
      <c r="L102" s="27" t="s">
        <v>661</v>
      </c>
      <c r="M102" s="27" t="s">
        <v>662</v>
      </c>
      <c r="N102" s="27" t="s">
        <v>1510</v>
      </c>
      <c r="O102" s="27" t="s">
        <v>8</v>
      </c>
      <c r="P102" s="27">
        <v>100</v>
      </c>
      <c r="Q102" s="73">
        <v>41271</v>
      </c>
    </row>
    <row r="103" spans="1:17" x14ac:dyDescent="0.2">
      <c r="A103" s="227"/>
      <c r="B103" s="226"/>
      <c r="C103" s="45" t="s">
        <v>794</v>
      </c>
      <c r="D103" s="45" t="s">
        <v>1077</v>
      </c>
      <c r="E103" s="45" t="s">
        <v>1671</v>
      </c>
      <c r="F103" s="27" t="s">
        <v>118</v>
      </c>
      <c r="G103" s="27" t="s">
        <v>118</v>
      </c>
      <c r="H103" s="27">
        <v>1</v>
      </c>
      <c r="I103" s="27" t="s">
        <v>118</v>
      </c>
      <c r="J103" s="27" t="s">
        <v>795</v>
      </c>
      <c r="K103" s="27" t="s">
        <v>6</v>
      </c>
      <c r="L103" s="27" t="s">
        <v>796</v>
      </c>
      <c r="M103" s="27" t="s">
        <v>797</v>
      </c>
      <c r="N103" s="27" t="s">
        <v>1509</v>
      </c>
      <c r="O103" s="27" t="s">
        <v>8</v>
      </c>
      <c r="P103" s="27">
        <v>100</v>
      </c>
      <c r="Q103" s="73">
        <v>41271</v>
      </c>
    </row>
    <row r="104" spans="1:17" x14ac:dyDescent="0.2">
      <c r="A104" s="227"/>
      <c r="B104" s="226"/>
      <c r="C104" s="45" t="s">
        <v>798</v>
      </c>
      <c r="D104" s="45" t="s">
        <v>1078</v>
      </c>
      <c r="E104" s="45" t="s">
        <v>1672</v>
      </c>
      <c r="F104" s="27" t="s">
        <v>118</v>
      </c>
      <c r="G104" s="27" t="s">
        <v>118</v>
      </c>
      <c r="H104" s="27">
        <v>1</v>
      </c>
      <c r="I104" s="27" t="s">
        <v>118</v>
      </c>
      <c r="J104" s="27" t="s">
        <v>799</v>
      </c>
      <c r="K104" s="27" t="s">
        <v>6</v>
      </c>
      <c r="L104" s="27" t="s">
        <v>800</v>
      </c>
      <c r="M104" s="27" t="s">
        <v>801</v>
      </c>
      <c r="N104" s="27" t="s">
        <v>1510</v>
      </c>
      <c r="O104" s="27" t="s">
        <v>8</v>
      </c>
      <c r="P104" s="27">
        <v>100</v>
      </c>
      <c r="Q104" s="73">
        <v>41271</v>
      </c>
    </row>
    <row r="105" spans="1:17" x14ac:dyDescent="0.2">
      <c r="A105" s="227"/>
      <c r="B105" s="226"/>
      <c r="C105" s="45" t="s">
        <v>802</v>
      </c>
      <c r="D105" s="45" t="s">
        <v>1079</v>
      </c>
      <c r="E105" s="45" t="s">
        <v>1673</v>
      </c>
      <c r="F105" s="27" t="s">
        <v>118</v>
      </c>
      <c r="G105" s="27" t="s">
        <v>118</v>
      </c>
      <c r="H105" s="27">
        <v>1</v>
      </c>
      <c r="I105" s="27" t="s">
        <v>118</v>
      </c>
      <c r="J105" s="27" t="s">
        <v>803</v>
      </c>
      <c r="K105" s="27" t="s">
        <v>6</v>
      </c>
      <c r="L105" s="27" t="s">
        <v>804</v>
      </c>
      <c r="M105" s="27" t="s">
        <v>805</v>
      </c>
      <c r="N105" s="27" t="s">
        <v>1509</v>
      </c>
      <c r="O105" s="27" t="s">
        <v>8</v>
      </c>
      <c r="P105" s="27">
        <v>100</v>
      </c>
      <c r="Q105" s="73">
        <v>41271</v>
      </c>
    </row>
    <row r="106" spans="1:17" x14ac:dyDescent="0.2">
      <c r="A106" s="221"/>
      <c r="B106" s="225"/>
      <c r="C106" s="46" t="s">
        <v>806</v>
      </c>
      <c r="D106" s="46" t="s">
        <v>1080</v>
      </c>
      <c r="E106" s="46" t="s">
        <v>1674</v>
      </c>
      <c r="F106" s="29" t="s">
        <v>118</v>
      </c>
      <c r="G106" s="29" t="s">
        <v>118</v>
      </c>
      <c r="H106" s="29">
        <v>1</v>
      </c>
      <c r="I106" s="29" t="s">
        <v>118</v>
      </c>
      <c r="J106" s="29" t="s">
        <v>807</v>
      </c>
      <c r="K106" s="29" t="s">
        <v>6</v>
      </c>
      <c r="L106" s="29" t="s">
        <v>808</v>
      </c>
      <c r="M106" s="29" t="s">
        <v>809</v>
      </c>
      <c r="N106" s="29" t="s">
        <v>1510</v>
      </c>
      <c r="O106" s="29" t="s">
        <v>8</v>
      </c>
      <c r="P106" s="29">
        <v>100</v>
      </c>
      <c r="Q106" s="76">
        <v>41271</v>
      </c>
    </row>
    <row r="107" spans="1:17" x14ac:dyDescent="0.2">
      <c r="A107" s="220" t="s">
        <v>1515</v>
      </c>
      <c r="B107" s="224" t="s">
        <v>1502</v>
      </c>
      <c r="C107" s="42" t="s">
        <v>846</v>
      </c>
      <c r="D107" s="42" t="s">
        <v>1076</v>
      </c>
      <c r="E107" s="42" t="s">
        <v>1675</v>
      </c>
      <c r="F107" s="28" t="s">
        <v>593</v>
      </c>
      <c r="G107" s="28" t="s">
        <v>118</v>
      </c>
      <c r="H107" s="28" t="s">
        <v>1082</v>
      </c>
      <c r="I107" s="28" t="s">
        <v>118</v>
      </c>
      <c r="J107" s="27" t="s">
        <v>1201</v>
      </c>
      <c r="K107" s="28" t="s">
        <v>6</v>
      </c>
      <c r="L107" s="28" t="s">
        <v>118</v>
      </c>
      <c r="M107" s="28" t="s">
        <v>118</v>
      </c>
      <c r="N107" s="28" t="s">
        <v>1509</v>
      </c>
      <c r="O107" s="28" t="s">
        <v>1052</v>
      </c>
      <c r="P107" s="28">
        <v>100</v>
      </c>
      <c r="Q107" s="70">
        <v>44879</v>
      </c>
    </row>
    <row r="108" spans="1:17" x14ac:dyDescent="0.2">
      <c r="A108" s="221"/>
      <c r="B108" s="225"/>
      <c r="C108" s="46" t="s">
        <v>847</v>
      </c>
      <c r="D108" s="46" t="s">
        <v>1081</v>
      </c>
      <c r="E108" s="46" t="s">
        <v>1676</v>
      </c>
      <c r="F108" s="29" t="s">
        <v>593</v>
      </c>
      <c r="G108" s="63" t="s">
        <v>118</v>
      </c>
      <c r="H108" s="63" t="s">
        <v>1082</v>
      </c>
      <c r="I108" s="63" t="s">
        <v>118</v>
      </c>
      <c r="J108" s="29" t="s">
        <v>1202</v>
      </c>
      <c r="K108" s="29" t="s">
        <v>6</v>
      </c>
      <c r="L108" s="63" t="s">
        <v>118</v>
      </c>
      <c r="M108" s="63" t="s">
        <v>118</v>
      </c>
      <c r="N108" s="29" t="s">
        <v>1510</v>
      </c>
      <c r="O108" s="63" t="s">
        <v>1052</v>
      </c>
      <c r="P108" s="29">
        <v>100</v>
      </c>
      <c r="Q108" s="76">
        <v>44879</v>
      </c>
    </row>
    <row r="109" spans="1:17" x14ac:dyDescent="0.2">
      <c r="A109" s="227" t="s">
        <v>1516</v>
      </c>
      <c r="B109" s="236" t="s">
        <v>1502</v>
      </c>
      <c r="C109" s="100" t="s">
        <v>1009</v>
      </c>
      <c r="D109" s="100" t="s">
        <v>1083</v>
      </c>
      <c r="E109" s="100" t="s">
        <v>1677</v>
      </c>
      <c r="F109" s="86" t="s">
        <v>118</v>
      </c>
      <c r="G109" s="60" t="s">
        <v>118</v>
      </c>
      <c r="H109" s="60" t="s">
        <v>118</v>
      </c>
      <c r="I109" s="60" t="s">
        <v>118</v>
      </c>
      <c r="J109" s="60" t="s">
        <v>1155</v>
      </c>
      <c r="K109" s="28" t="s">
        <v>6</v>
      </c>
      <c r="L109" s="28" t="s">
        <v>118</v>
      </c>
      <c r="M109" s="28" t="s">
        <v>118</v>
      </c>
      <c r="N109" s="28" t="s">
        <v>1509</v>
      </c>
      <c r="O109" s="28" t="s">
        <v>8</v>
      </c>
      <c r="P109" s="28">
        <v>100</v>
      </c>
      <c r="Q109" s="70">
        <v>43500</v>
      </c>
    </row>
    <row r="110" spans="1:17" x14ac:dyDescent="0.2">
      <c r="A110" s="221"/>
      <c r="B110" s="238"/>
      <c r="C110" s="55" t="s">
        <v>1008</v>
      </c>
      <c r="D110" s="55" t="s">
        <v>1084</v>
      </c>
      <c r="E110" s="55" t="s">
        <v>1678</v>
      </c>
      <c r="F110" s="63" t="s">
        <v>118</v>
      </c>
      <c r="G110" s="63" t="s">
        <v>118</v>
      </c>
      <c r="H110" s="63" t="s">
        <v>118</v>
      </c>
      <c r="I110" s="63" t="s">
        <v>118</v>
      </c>
      <c r="J110" s="63" t="s">
        <v>1156</v>
      </c>
      <c r="K110" s="29" t="s">
        <v>6</v>
      </c>
      <c r="L110" s="29" t="s">
        <v>118</v>
      </c>
      <c r="M110" s="29" t="s">
        <v>118</v>
      </c>
      <c r="N110" s="29" t="s">
        <v>1510</v>
      </c>
      <c r="O110" s="29" t="s">
        <v>8</v>
      </c>
      <c r="P110" s="29">
        <v>100</v>
      </c>
      <c r="Q110" s="76">
        <v>43500</v>
      </c>
    </row>
    <row r="111" spans="1:17" x14ac:dyDescent="0.2">
      <c r="A111" s="241" t="s">
        <v>1517</v>
      </c>
      <c r="B111" s="236" t="s">
        <v>1502</v>
      </c>
      <c r="C111" s="42" t="s">
        <v>1223</v>
      </c>
      <c r="D111" s="42" t="s">
        <v>1225</v>
      </c>
      <c r="E111" s="42" t="s">
        <v>1679</v>
      </c>
      <c r="F111" s="60" t="s">
        <v>118</v>
      </c>
      <c r="G111" s="28" t="s">
        <v>118</v>
      </c>
      <c r="H111" s="28" t="s">
        <v>1082</v>
      </c>
      <c r="I111" s="28" t="s">
        <v>118</v>
      </c>
      <c r="J111" s="27" t="s">
        <v>1255</v>
      </c>
      <c r="K111" s="28" t="s">
        <v>6</v>
      </c>
      <c r="L111" s="28" t="s">
        <v>118</v>
      </c>
      <c r="M111" s="28" t="s">
        <v>118</v>
      </c>
      <c r="N111" s="28" t="s">
        <v>1509</v>
      </c>
      <c r="O111" s="28" t="s">
        <v>8</v>
      </c>
      <c r="P111" s="28">
        <v>100</v>
      </c>
      <c r="Q111" s="70">
        <v>44925</v>
      </c>
    </row>
    <row r="112" spans="1:17" x14ac:dyDescent="0.2">
      <c r="A112" s="241"/>
      <c r="B112" s="237"/>
      <c r="C112" s="45" t="s">
        <v>1224</v>
      </c>
      <c r="D112" s="45" t="s">
        <v>1226</v>
      </c>
      <c r="E112" s="45" t="s">
        <v>1680</v>
      </c>
      <c r="F112" s="86" t="s">
        <v>118</v>
      </c>
      <c r="G112" s="86" t="s">
        <v>118</v>
      </c>
      <c r="H112" s="86" t="s">
        <v>1082</v>
      </c>
      <c r="I112" s="86" t="s">
        <v>118</v>
      </c>
      <c r="J112" s="27" t="s">
        <v>1256</v>
      </c>
      <c r="K112" s="27" t="s">
        <v>6</v>
      </c>
      <c r="L112" s="86" t="s">
        <v>118</v>
      </c>
      <c r="M112" s="86" t="s">
        <v>118</v>
      </c>
      <c r="N112" s="27" t="s">
        <v>1510</v>
      </c>
      <c r="O112" s="27" t="s">
        <v>8</v>
      </c>
      <c r="P112" s="27">
        <v>100</v>
      </c>
      <c r="Q112" s="73">
        <v>44925</v>
      </c>
    </row>
    <row r="113" spans="1:19" ht="31.5" customHeight="1" x14ac:dyDescent="0.2">
      <c r="A113" s="236" t="s">
        <v>1518</v>
      </c>
      <c r="B113" s="236" t="s">
        <v>1502</v>
      </c>
      <c r="C113" s="42" t="s">
        <v>1227</v>
      </c>
      <c r="D113" s="42" t="s">
        <v>1230</v>
      </c>
      <c r="E113" s="42" t="s">
        <v>1681</v>
      </c>
      <c r="F113" s="60" t="s">
        <v>118</v>
      </c>
      <c r="G113" s="28" t="s">
        <v>118</v>
      </c>
      <c r="H113" s="28" t="s">
        <v>1228</v>
      </c>
      <c r="I113" s="28" t="s">
        <v>118</v>
      </c>
      <c r="J113" s="28" t="s">
        <v>1257</v>
      </c>
      <c r="K113" s="28" t="s">
        <v>6</v>
      </c>
      <c r="L113" s="28" t="s">
        <v>118</v>
      </c>
      <c r="M113" s="28" t="s">
        <v>118</v>
      </c>
      <c r="N113" s="28" t="s">
        <v>1509</v>
      </c>
      <c r="O113" s="28" t="s">
        <v>8</v>
      </c>
      <c r="P113" s="28">
        <v>100</v>
      </c>
      <c r="Q113" s="70">
        <v>44925</v>
      </c>
    </row>
    <row r="114" spans="1:19" ht="31.5" customHeight="1" x14ac:dyDescent="0.2">
      <c r="A114" s="237"/>
      <c r="B114" s="237"/>
      <c r="C114" s="45" t="s">
        <v>1229</v>
      </c>
      <c r="D114" s="45" t="s">
        <v>1231</v>
      </c>
      <c r="E114" s="45" t="s">
        <v>1682</v>
      </c>
      <c r="F114" s="86" t="s">
        <v>118</v>
      </c>
      <c r="G114" s="27" t="s">
        <v>118</v>
      </c>
      <c r="H114" s="27" t="s">
        <v>1228</v>
      </c>
      <c r="I114" s="27" t="s">
        <v>118</v>
      </c>
      <c r="J114" s="27" t="s">
        <v>1258</v>
      </c>
      <c r="K114" s="27" t="s">
        <v>6</v>
      </c>
      <c r="L114" s="27" t="s">
        <v>118</v>
      </c>
      <c r="M114" s="27" t="s">
        <v>118</v>
      </c>
      <c r="N114" s="27" t="s">
        <v>1510</v>
      </c>
      <c r="O114" s="27" t="s">
        <v>8</v>
      </c>
      <c r="P114" s="27">
        <v>100</v>
      </c>
      <c r="Q114" s="73">
        <v>44925</v>
      </c>
    </row>
    <row r="115" spans="1:19" ht="31.5" customHeight="1" x14ac:dyDescent="0.2">
      <c r="A115" s="237"/>
      <c r="B115" s="237"/>
      <c r="C115" s="45" t="s">
        <v>1275</v>
      </c>
      <c r="D115" s="45" t="s">
        <v>1281</v>
      </c>
      <c r="E115" s="45" t="s">
        <v>1683</v>
      </c>
      <c r="F115" s="27" t="s">
        <v>580</v>
      </c>
      <c r="G115" s="27" t="s">
        <v>118</v>
      </c>
      <c r="H115" s="27" t="s">
        <v>1228</v>
      </c>
      <c r="I115" s="27" t="s">
        <v>118</v>
      </c>
      <c r="J115" s="27" t="s">
        <v>1930</v>
      </c>
      <c r="K115" s="27" t="s">
        <v>6</v>
      </c>
      <c r="L115" s="27" t="s">
        <v>118</v>
      </c>
      <c r="M115" s="27" t="s">
        <v>118</v>
      </c>
      <c r="N115" s="27" t="s">
        <v>1509</v>
      </c>
      <c r="O115" s="27" t="s">
        <v>8</v>
      </c>
      <c r="P115" s="27">
        <v>100</v>
      </c>
      <c r="Q115" s="73">
        <v>45290</v>
      </c>
    </row>
    <row r="116" spans="1:19" ht="31.5" customHeight="1" x14ac:dyDescent="0.2">
      <c r="A116" s="237"/>
      <c r="B116" s="237"/>
      <c r="C116" s="45" t="s">
        <v>1276</v>
      </c>
      <c r="D116" s="45" t="s">
        <v>1282</v>
      </c>
      <c r="E116" s="45" t="s">
        <v>1684</v>
      </c>
      <c r="F116" s="27" t="s">
        <v>580</v>
      </c>
      <c r="G116" s="27" t="s">
        <v>118</v>
      </c>
      <c r="H116" s="27" t="s">
        <v>1228</v>
      </c>
      <c r="I116" s="27" t="s">
        <v>118</v>
      </c>
      <c r="J116" s="27" t="s">
        <v>1931</v>
      </c>
      <c r="K116" s="27" t="s">
        <v>6</v>
      </c>
      <c r="L116" s="27" t="s">
        <v>118</v>
      </c>
      <c r="M116" s="27" t="s">
        <v>118</v>
      </c>
      <c r="N116" s="27" t="s">
        <v>1510</v>
      </c>
      <c r="O116" s="27" t="s">
        <v>8</v>
      </c>
      <c r="P116" s="27">
        <v>100</v>
      </c>
      <c r="Q116" s="73">
        <v>45290</v>
      </c>
    </row>
    <row r="117" spans="1:19" ht="31.5" customHeight="1" x14ac:dyDescent="0.2">
      <c r="A117" s="237"/>
      <c r="B117" s="237"/>
      <c r="C117" s="45" t="s">
        <v>1277</v>
      </c>
      <c r="D117" s="45" t="s">
        <v>1283</v>
      </c>
      <c r="E117" s="45" t="s">
        <v>1685</v>
      </c>
      <c r="F117" s="27" t="s">
        <v>580</v>
      </c>
      <c r="G117" s="27" t="s">
        <v>118</v>
      </c>
      <c r="H117" s="27" t="s">
        <v>1228</v>
      </c>
      <c r="I117" s="27" t="s">
        <v>118</v>
      </c>
      <c r="J117" s="27" t="s">
        <v>1932</v>
      </c>
      <c r="K117" s="27" t="s">
        <v>6</v>
      </c>
      <c r="L117" s="27" t="s">
        <v>118</v>
      </c>
      <c r="M117" s="27" t="s">
        <v>118</v>
      </c>
      <c r="N117" s="27" t="s">
        <v>1509</v>
      </c>
      <c r="O117" s="27" t="s">
        <v>8</v>
      </c>
      <c r="P117" s="27">
        <v>100</v>
      </c>
      <c r="Q117" s="73">
        <v>45290</v>
      </c>
    </row>
    <row r="118" spans="1:19" ht="31.5" customHeight="1" x14ac:dyDescent="0.2">
      <c r="A118" s="237"/>
      <c r="B118" s="237"/>
      <c r="C118" s="45" t="s">
        <v>1278</v>
      </c>
      <c r="D118" s="45" t="s">
        <v>1284</v>
      </c>
      <c r="E118" s="45" t="s">
        <v>1686</v>
      </c>
      <c r="F118" s="27" t="s">
        <v>580</v>
      </c>
      <c r="G118" s="27" t="s">
        <v>118</v>
      </c>
      <c r="H118" s="27" t="s">
        <v>1228</v>
      </c>
      <c r="I118" s="27" t="s">
        <v>118</v>
      </c>
      <c r="J118" s="27" t="s">
        <v>1933</v>
      </c>
      <c r="K118" s="27" t="s">
        <v>6</v>
      </c>
      <c r="L118" s="27" t="s">
        <v>118</v>
      </c>
      <c r="M118" s="27" t="s">
        <v>118</v>
      </c>
      <c r="N118" s="27" t="s">
        <v>1510</v>
      </c>
      <c r="O118" s="27" t="s">
        <v>8</v>
      </c>
      <c r="P118" s="27">
        <v>100</v>
      </c>
      <c r="Q118" s="73">
        <v>45290</v>
      </c>
    </row>
    <row r="119" spans="1:19" ht="31.5" customHeight="1" x14ac:dyDescent="0.2">
      <c r="A119" s="237"/>
      <c r="B119" s="237"/>
      <c r="C119" s="45" t="s">
        <v>1279</v>
      </c>
      <c r="D119" s="45" t="s">
        <v>1285</v>
      </c>
      <c r="E119" s="45" t="s">
        <v>1687</v>
      </c>
      <c r="F119" s="27" t="s">
        <v>580</v>
      </c>
      <c r="G119" s="27" t="s">
        <v>118</v>
      </c>
      <c r="H119" s="27" t="s">
        <v>1228</v>
      </c>
      <c r="I119" s="27" t="s">
        <v>118</v>
      </c>
      <c r="J119" s="27" t="s">
        <v>1934</v>
      </c>
      <c r="K119" s="27" t="s">
        <v>6</v>
      </c>
      <c r="L119" s="27" t="s">
        <v>118</v>
      </c>
      <c r="M119" s="27" t="s">
        <v>118</v>
      </c>
      <c r="N119" s="27" t="s">
        <v>1509</v>
      </c>
      <c r="O119" s="27" t="s">
        <v>8</v>
      </c>
      <c r="P119" s="27">
        <v>100</v>
      </c>
      <c r="Q119" s="73">
        <v>45290</v>
      </c>
    </row>
    <row r="120" spans="1:19" ht="31.5" customHeight="1" x14ac:dyDescent="0.2">
      <c r="A120" s="237"/>
      <c r="B120" s="237"/>
      <c r="C120" s="45" t="s">
        <v>1280</v>
      </c>
      <c r="D120" s="45" t="s">
        <v>1286</v>
      </c>
      <c r="E120" s="45" t="s">
        <v>1688</v>
      </c>
      <c r="F120" s="27" t="s">
        <v>580</v>
      </c>
      <c r="G120" s="27" t="s">
        <v>118</v>
      </c>
      <c r="H120" s="27" t="s">
        <v>1228</v>
      </c>
      <c r="I120" s="27" t="s">
        <v>118</v>
      </c>
      <c r="J120" s="27" t="s">
        <v>1935</v>
      </c>
      <c r="K120" s="27" t="s">
        <v>6</v>
      </c>
      <c r="L120" s="27" t="s">
        <v>118</v>
      </c>
      <c r="M120" s="27" t="s">
        <v>118</v>
      </c>
      <c r="N120" s="27" t="s">
        <v>1510</v>
      </c>
      <c r="O120" s="27" t="s">
        <v>8</v>
      </c>
      <c r="P120" s="27">
        <v>100</v>
      </c>
      <c r="Q120" s="73">
        <v>45290</v>
      </c>
    </row>
    <row r="121" spans="1:19" s="88" customFormat="1" ht="31.5" customHeight="1" x14ac:dyDescent="0.2">
      <c r="A121" s="237"/>
      <c r="B121" s="237"/>
      <c r="C121" s="45" t="s">
        <v>1991</v>
      </c>
      <c r="D121" s="45" t="s">
        <v>1991</v>
      </c>
      <c r="E121" s="45" t="s">
        <v>2071</v>
      </c>
      <c r="F121" s="86" t="s">
        <v>580</v>
      </c>
      <c r="G121" s="27" t="s">
        <v>118</v>
      </c>
      <c r="H121" s="27" t="s">
        <v>118</v>
      </c>
      <c r="I121" s="27" t="s">
        <v>1992</v>
      </c>
      <c r="J121" s="27" t="s">
        <v>1993</v>
      </c>
      <c r="K121" s="27" t="s">
        <v>6</v>
      </c>
      <c r="L121" s="27" t="s">
        <v>118</v>
      </c>
      <c r="M121" s="27" t="s">
        <v>118</v>
      </c>
      <c r="N121" s="27" t="s">
        <v>1509</v>
      </c>
      <c r="O121" s="27" t="s">
        <v>8</v>
      </c>
      <c r="P121" s="27">
        <v>100</v>
      </c>
      <c r="Q121" s="73">
        <v>45656</v>
      </c>
      <c r="R121" s="87"/>
      <c r="S121" s="1"/>
    </row>
    <row r="122" spans="1:19" s="88" customFormat="1" ht="31.5" customHeight="1" x14ac:dyDescent="0.2">
      <c r="A122" s="237"/>
      <c r="B122" s="237"/>
      <c r="C122" s="45" t="s">
        <v>1994</v>
      </c>
      <c r="D122" s="45" t="s">
        <v>1994</v>
      </c>
      <c r="E122" s="45" t="s">
        <v>2072</v>
      </c>
      <c r="F122" s="86" t="s">
        <v>580</v>
      </c>
      <c r="G122" s="27" t="s">
        <v>118</v>
      </c>
      <c r="H122" s="27" t="s">
        <v>118</v>
      </c>
      <c r="I122" s="27" t="s">
        <v>1992</v>
      </c>
      <c r="J122" s="27" t="s">
        <v>1995</v>
      </c>
      <c r="K122" s="27" t="s">
        <v>6</v>
      </c>
      <c r="L122" s="27" t="s">
        <v>118</v>
      </c>
      <c r="M122" s="27" t="s">
        <v>118</v>
      </c>
      <c r="N122" s="27" t="s">
        <v>1510</v>
      </c>
      <c r="O122" s="27" t="s">
        <v>8</v>
      </c>
      <c r="P122" s="27">
        <v>100</v>
      </c>
      <c r="Q122" s="73">
        <v>45656</v>
      </c>
      <c r="R122" s="87"/>
      <c r="S122" s="1"/>
    </row>
    <row r="123" spans="1:19" s="88" customFormat="1" ht="31.5" customHeight="1" x14ac:dyDescent="0.2">
      <c r="A123" s="237"/>
      <c r="B123" s="237"/>
      <c r="C123" s="45" t="s">
        <v>1996</v>
      </c>
      <c r="D123" s="45" t="s">
        <v>1996</v>
      </c>
      <c r="E123" s="45" t="s">
        <v>2073</v>
      </c>
      <c r="F123" s="86" t="s">
        <v>580</v>
      </c>
      <c r="G123" s="27" t="s">
        <v>118</v>
      </c>
      <c r="H123" s="27">
        <v>1</v>
      </c>
      <c r="I123" s="27">
        <v>3</v>
      </c>
      <c r="J123" s="27" t="s">
        <v>1997</v>
      </c>
      <c r="K123" s="27" t="s">
        <v>6</v>
      </c>
      <c r="L123" s="27" t="s">
        <v>118</v>
      </c>
      <c r="M123" s="27" t="s">
        <v>118</v>
      </c>
      <c r="N123" s="27" t="s">
        <v>1509</v>
      </c>
      <c r="O123" s="27" t="s">
        <v>8</v>
      </c>
      <c r="P123" s="27">
        <v>100</v>
      </c>
      <c r="Q123" s="73">
        <v>45656</v>
      </c>
      <c r="R123" s="87"/>
      <c r="S123" s="1"/>
    </row>
    <row r="124" spans="1:19" s="88" customFormat="1" ht="31.5" customHeight="1" x14ac:dyDescent="0.2">
      <c r="A124" s="237"/>
      <c r="B124" s="237"/>
      <c r="C124" s="45" t="s">
        <v>1998</v>
      </c>
      <c r="D124" s="45" t="s">
        <v>1998</v>
      </c>
      <c r="E124" s="45" t="s">
        <v>2074</v>
      </c>
      <c r="F124" s="86" t="s">
        <v>580</v>
      </c>
      <c r="G124" s="27" t="s">
        <v>118</v>
      </c>
      <c r="H124" s="27">
        <v>1</v>
      </c>
      <c r="I124" s="27">
        <v>3</v>
      </c>
      <c r="J124" s="27" t="s">
        <v>1999</v>
      </c>
      <c r="K124" s="27" t="s">
        <v>6</v>
      </c>
      <c r="L124" s="27" t="s">
        <v>118</v>
      </c>
      <c r="M124" s="27" t="s">
        <v>118</v>
      </c>
      <c r="N124" s="27" t="s">
        <v>1510</v>
      </c>
      <c r="O124" s="27" t="s">
        <v>8</v>
      </c>
      <c r="P124" s="27">
        <v>100</v>
      </c>
      <c r="Q124" s="73">
        <v>45656</v>
      </c>
      <c r="R124" s="87"/>
      <c r="S124" s="1"/>
    </row>
    <row r="125" spans="1:19" s="88" customFormat="1" ht="31.5" customHeight="1" x14ac:dyDescent="0.2">
      <c r="A125" s="237"/>
      <c r="B125" s="237"/>
      <c r="C125" s="45" t="s">
        <v>2000</v>
      </c>
      <c r="D125" s="45" t="s">
        <v>2000</v>
      </c>
      <c r="E125" s="45" t="s">
        <v>2075</v>
      </c>
      <c r="F125" s="86" t="s">
        <v>580</v>
      </c>
      <c r="G125" s="27" t="s">
        <v>118</v>
      </c>
      <c r="H125" s="27">
        <v>3</v>
      </c>
      <c r="I125" s="27">
        <v>5</v>
      </c>
      <c r="J125" s="27" t="s">
        <v>2001</v>
      </c>
      <c r="K125" s="27" t="s">
        <v>6</v>
      </c>
      <c r="L125" s="27" t="s">
        <v>118</v>
      </c>
      <c r="M125" s="27" t="s">
        <v>118</v>
      </c>
      <c r="N125" s="27" t="s">
        <v>1509</v>
      </c>
      <c r="O125" s="27" t="s">
        <v>8</v>
      </c>
      <c r="P125" s="27">
        <v>100</v>
      </c>
      <c r="Q125" s="73">
        <v>45656</v>
      </c>
      <c r="R125" s="87"/>
      <c r="S125" s="1"/>
    </row>
    <row r="126" spans="1:19" s="88" customFormat="1" ht="31.5" customHeight="1" x14ac:dyDescent="0.2">
      <c r="A126" s="237"/>
      <c r="B126" s="237"/>
      <c r="C126" s="45" t="s">
        <v>2002</v>
      </c>
      <c r="D126" s="45" t="s">
        <v>2002</v>
      </c>
      <c r="E126" s="45" t="s">
        <v>2076</v>
      </c>
      <c r="F126" s="86" t="s">
        <v>580</v>
      </c>
      <c r="G126" s="27" t="s">
        <v>118</v>
      </c>
      <c r="H126" s="27">
        <v>3</v>
      </c>
      <c r="I126" s="27">
        <v>5</v>
      </c>
      <c r="J126" s="27" t="s">
        <v>2003</v>
      </c>
      <c r="K126" s="27" t="s">
        <v>6</v>
      </c>
      <c r="L126" s="27" t="s">
        <v>118</v>
      </c>
      <c r="M126" s="27" t="s">
        <v>118</v>
      </c>
      <c r="N126" s="27" t="s">
        <v>1510</v>
      </c>
      <c r="O126" s="27" t="s">
        <v>8</v>
      </c>
      <c r="P126" s="27">
        <v>100</v>
      </c>
      <c r="Q126" s="73">
        <v>45656</v>
      </c>
      <c r="R126" s="87"/>
      <c r="S126" s="1"/>
    </row>
    <row r="127" spans="1:19" s="88" customFormat="1" ht="31.5" customHeight="1" x14ac:dyDescent="0.2">
      <c r="A127" s="237"/>
      <c r="B127" s="237"/>
      <c r="C127" s="45" t="s">
        <v>2004</v>
      </c>
      <c r="D127" s="45" t="s">
        <v>2004</v>
      </c>
      <c r="E127" s="45" t="s">
        <v>2077</v>
      </c>
      <c r="F127" s="86" t="s">
        <v>580</v>
      </c>
      <c r="G127" s="27" t="s">
        <v>598</v>
      </c>
      <c r="H127" s="27" t="s">
        <v>1228</v>
      </c>
      <c r="I127" s="27" t="s">
        <v>118</v>
      </c>
      <c r="J127" s="27" t="s">
        <v>2005</v>
      </c>
      <c r="K127" s="27" t="s">
        <v>6</v>
      </c>
      <c r="L127" s="27" t="s">
        <v>118</v>
      </c>
      <c r="M127" s="27" t="s">
        <v>118</v>
      </c>
      <c r="N127" s="27" t="s">
        <v>1509</v>
      </c>
      <c r="O127" s="27" t="s">
        <v>8</v>
      </c>
      <c r="P127" s="27">
        <v>100</v>
      </c>
      <c r="Q127" s="73">
        <v>45656</v>
      </c>
      <c r="R127" s="87"/>
      <c r="S127" s="1"/>
    </row>
    <row r="128" spans="1:19" s="88" customFormat="1" ht="31.5" customHeight="1" x14ac:dyDescent="0.2">
      <c r="A128" s="237"/>
      <c r="B128" s="237"/>
      <c r="C128" s="45" t="s">
        <v>2006</v>
      </c>
      <c r="D128" s="45" t="s">
        <v>2006</v>
      </c>
      <c r="E128" s="45" t="s">
        <v>2078</v>
      </c>
      <c r="F128" s="86" t="s">
        <v>580</v>
      </c>
      <c r="G128" s="27" t="s">
        <v>598</v>
      </c>
      <c r="H128" s="27" t="s">
        <v>1228</v>
      </c>
      <c r="I128" s="27" t="s">
        <v>118</v>
      </c>
      <c r="J128" s="27" t="s">
        <v>2007</v>
      </c>
      <c r="K128" s="27" t="s">
        <v>6</v>
      </c>
      <c r="L128" s="27" t="s">
        <v>118</v>
      </c>
      <c r="M128" s="27" t="s">
        <v>118</v>
      </c>
      <c r="N128" s="27" t="s">
        <v>1510</v>
      </c>
      <c r="O128" s="27" t="s">
        <v>8</v>
      </c>
      <c r="P128" s="27">
        <v>100</v>
      </c>
      <c r="Q128" s="73">
        <v>45656</v>
      </c>
      <c r="R128" s="87"/>
      <c r="S128" s="1"/>
    </row>
    <row r="129" spans="1:19" s="88" customFormat="1" ht="31.5" customHeight="1" x14ac:dyDescent="0.2">
      <c r="A129" s="237"/>
      <c r="B129" s="237"/>
      <c r="C129" s="45" t="s">
        <v>2008</v>
      </c>
      <c r="D129" s="45" t="s">
        <v>2008</v>
      </c>
      <c r="E129" s="45" t="s">
        <v>2079</v>
      </c>
      <c r="F129" s="86" t="s">
        <v>603</v>
      </c>
      <c r="G129" s="27" t="s">
        <v>604</v>
      </c>
      <c r="H129" s="27" t="s">
        <v>1228</v>
      </c>
      <c r="I129" s="27" t="s">
        <v>118</v>
      </c>
      <c r="J129" s="27" t="s">
        <v>2009</v>
      </c>
      <c r="K129" s="27" t="s">
        <v>6</v>
      </c>
      <c r="L129" s="27" t="s">
        <v>118</v>
      </c>
      <c r="M129" s="27" t="s">
        <v>118</v>
      </c>
      <c r="N129" s="27" t="s">
        <v>1509</v>
      </c>
      <c r="O129" s="27" t="s">
        <v>8</v>
      </c>
      <c r="P129" s="27">
        <v>100</v>
      </c>
      <c r="Q129" s="73">
        <v>45656</v>
      </c>
      <c r="R129" s="87"/>
      <c r="S129" s="1"/>
    </row>
    <row r="130" spans="1:19" s="88" customFormat="1" ht="31.5" customHeight="1" x14ac:dyDescent="0.2">
      <c r="A130" s="237"/>
      <c r="B130" s="237"/>
      <c r="C130" s="45" t="s">
        <v>2010</v>
      </c>
      <c r="D130" s="45" t="s">
        <v>2010</v>
      </c>
      <c r="E130" s="45" t="s">
        <v>2080</v>
      </c>
      <c r="F130" s="86" t="s">
        <v>603</v>
      </c>
      <c r="G130" s="27" t="s">
        <v>604</v>
      </c>
      <c r="H130" s="27" t="s">
        <v>1228</v>
      </c>
      <c r="I130" s="27" t="s">
        <v>118</v>
      </c>
      <c r="J130" s="27" t="s">
        <v>2011</v>
      </c>
      <c r="K130" s="27" t="s">
        <v>6</v>
      </c>
      <c r="L130" s="27" t="s">
        <v>118</v>
      </c>
      <c r="M130" s="27" t="s">
        <v>118</v>
      </c>
      <c r="N130" s="27" t="s">
        <v>1510</v>
      </c>
      <c r="O130" s="27" t="s">
        <v>8</v>
      </c>
      <c r="P130" s="27">
        <v>100</v>
      </c>
      <c r="Q130" s="73">
        <v>45656</v>
      </c>
      <c r="R130" s="87"/>
      <c r="S130" s="1"/>
    </row>
    <row r="131" spans="1:19" s="88" customFormat="1" ht="31.5" customHeight="1" x14ac:dyDescent="0.2">
      <c r="A131" s="237"/>
      <c r="B131" s="237"/>
      <c r="C131" s="45" t="s">
        <v>2012</v>
      </c>
      <c r="D131" s="45" t="s">
        <v>2012</v>
      </c>
      <c r="E131" s="45" t="s">
        <v>2081</v>
      </c>
      <c r="F131" s="86" t="s">
        <v>609</v>
      </c>
      <c r="G131" s="27" t="s">
        <v>118</v>
      </c>
      <c r="H131" s="27" t="s">
        <v>1228</v>
      </c>
      <c r="I131" s="27" t="s">
        <v>118</v>
      </c>
      <c r="J131" s="27" t="s">
        <v>2013</v>
      </c>
      <c r="K131" s="27" t="s">
        <v>6</v>
      </c>
      <c r="L131" s="27" t="s">
        <v>118</v>
      </c>
      <c r="M131" s="27" t="s">
        <v>118</v>
      </c>
      <c r="N131" s="27" t="s">
        <v>1509</v>
      </c>
      <c r="O131" s="27" t="s">
        <v>8</v>
      </c>
      <c r="P131" s="27">
        <v>100</v>
      </c>
      <c r="Q131" s="73">
        <v>45656</v>
      </c>
      <c r="R131" s="87"/>
      <c r="S131" s="1"/>
    </row>
    <row r="132" spans="1:19" s="88" customFormat="1" ht="31.5" customHeight="1" x14ac:dyDescent="0.2">
      <c r="A132" s="237"/>
      <c r="B132" s="237"/>
      <c r="C132" s="45" t="s">
        <v>2014</v>
      </c>
      <c r="D132" s="45" t="s">
        <v>2014</v>
      </c>
      <c r="E132" s="45" t="s">
        <v>2081</v>
      </c>
      <c r="F132" s="86" t="s">
        <v>609</v>
      </c>
      <c r="G132" s="27" t="s">
        <v>118</v>
      </c>
      <c r="H132" s="27" t="s">
        <v>1228</v>
      </c>
      <c r="I132" s="27" t="s">
        <v>118</v>
      </c>
      <c r="J132" s="27" t="s">
        <v>2015</v>
      </c>
      <c r="K132" s="27" t="s">
        <v>6</v>
      </c>
      <c r="L132" s="27" t="s">
        <v>118</v>
      </c>
      <c r="M132" s="27" t="s">
        <v>118</v>
      </c>
      <c r="N132" s="27" t="s">
        <v>1510</v>
      </c>
      <c r="O132" s="27" t="s">
        <v>8</v>
      </c>
      <c r="P132" s="27">
        <v>100</v>
      </c>
      <c r="Q132" s="73">
        <v>45656</v>
      </c>
      <c r="R132" s="87"/>
      <c r="S132" s="1"/>
    </row>
    <row r="133" spans="1:19" s="88" customFormat="1" ht="31.5" customHeight="1" x14ac:dyDescent="0.2">
      <c r="A133" s="237"/>
      <c r="B133" s="237"/>
      <c r="C133" s="45" t="s">
        <v>2016</v>
      </c>
      <c r="D133" s="45" t="s">
        <v>2016</v>
      </c>
      <c r="E133" s="45" t="s">
        <v>2081</v>
      </c>
      <c r="F133" s="86" t="s">
        <v>580</v>
      </c>
      <c r="G133" s="27" t="s">
        <v>118</v>
      </c>
      <c r="H133" s="27">
        <v>1</v>
      </c>
      <c r="I133" s="27">
        <v>3</v>
      </c>
      <c r="J133" s="27" t="s">
        <v>2017</v>
      </c>
      <c r="K133" s="27" t="s">
        <v>6</v>
      </c>
      <c r="L133" s="27" t="s">
        <v>118</v>
      </c>
      <c r="M133" s="27" t="s">
        <v>118</v>
      </c>
      <c r="N133" s="27" t="s">
        <v>1509</v>
      </c>
      <c r="O133" s="27" t="s">
        <v>8</v>
      </c>
      <c r="P133" s="27">
        <v>100</v>
      </c>
      <c r="Q133" s="73">
        <v>45656</v>
      </c>
      <c r="R133" s="87"/>
      <c r="S133" s="1"/>
    </row>
    <row r="134" spans="1:19" s="88" customFormat="1" ht="31.5" customHeight="1" x14ac:dyDescent="0.2">
      <c r="A134" s="237"/>
      <c r="B134" s="237"/>
      <c r="C134" s="45" t="s">
        <v>2018</v>
      </c>
      <c r="D134" s="45" t="s">
        <v>2018</v>
      </c>
      <c r="E134" s="45" t="s">
        <v>2074</v>
      </c>
      <c r="F134" s="86" t="s">
        <v>580</v>
      </c>
      <c r="G134" s="27" t="s">
        <v>118</v>
      </c>
      <c r="H134" s="27">
        <v>1</v>
      </c>
      <c r="I134" s="27">
        <v>3</v>
      </c>
      <c r="J134" s="27" t="s">
        <v>2019</v>
      </c>
      <c r="K134" s="27" t="s">
        <v>6</v>
      </c>
      <c r="L134" s="27" t="s">
        <v>118</v>
      </c>
      <c r="M134" s="27" t="s">
        <v>118</v>
      </c>
      <c r="N134" s="27" t="s">
        <v>1510</v>
      </c>
      <c r="O134" s="27" t="s">
        <v>8</v>
      </c>
      <c r="P134" s="27">
        <v>100</v>
      </c>
      <c r="Q134" s="73">
        <v>45656</v>
      </c>
      <c r="R134" s="87"/>
      <c r="S134" s="1"/>
    </row>
    <row r="135" spans="1:19" s="88" customFormat="1" ht="31.5" customHeight="1" x14ac:dyDescent="0.2">
      <c r="A135" s="237"/>
      <c r="B135" s="237"/>
      <c r="C135" s="45" t="s">
        <v>2020</v>
      </c>
      <c r="D135" s="45" t="s">
        <v>2020</v>
      </c>
      <c r="E135" s="45" t="s">
        <v>2073</v>
      </c>
      <c r="F135" s="86" t="s">
        <v>580</v>
      </c>
      <c r="G135" s="27" t="s">
        <v>118</v>
      </c>
      <c r="H135" s="27">
        <v>1</v>
      </c>
      <c r="I135" s="27">
        <v>3</v>
      </c>
      <c r="J135" s="27" t="s">
        <v>2021</v>
      </c>
      <c r="K135" s="27" t="s">
        <v>6</v>
      </c>
      <c r="L135" s="27" t="s">
        <v>118</v>
      </c>
      <c r="M135" s="27" t="s">
        <v>118</v>
      </c>
      <c r="N135" s="27" t="s">
        <v>1509</v>
      </c>
      <c r="O135" s="27" t="s">
        <v>8</v>
      </c>
      <c r="P135" s="27">
        <v>100</v>
      </c>
      <c r="Q135" s="73">
        <v>45656</v>
      </c>
      <c r="R135" s="87"/>
      <c r="S135" s="1"/>
    </row>
    <row r="136" spans="1:19" s="88" customFormat="1" ht="31.5" customHeight="1" x14ac:dyDescent="0.2">
      <c r="A136" s="237"/>
      <c r="B136" s="237"/>
      <c r="C136" s="45" t="s">
        <v>2022</v>
      </c>
      <c r="D136" s="45" t="s">
        <v>2022</v>
      </c>
      <c r="E136" s="45" t="s">
        <v>2074</v>
      </c>
      <c r="F136" s="86" t="s">
        <v>580</v>
      </c>
      <c r="G136" s="27" t="s">
        <v>118</v>
      </c>
      <c r="H136" s="27">
        <v>1</v>
      </c>
      <c r="I136" s="27">
        <v>3</v>
      </c>
      <c r="J136" s="27" t="s">
        <v>2023</v>
      </c>
      <c r="K136" s="27" t="s">
        <v>6</v>
      </c>
      <c r="L136" s="27" t="s">
        <v>118</v>
      </c>
      <c r="M136" s="27" t="s">
        <v>118</v>
      </c>
      <c r="N136" s="27" t="s">
        <v>1510</v>
      </c>
      <c r="O136" s="27" t="s">
        <v>8</v>
      </c>
      <c r="P136" s="27">
        <v>100</v>
      </c>
      <c r="Q136" s="73">
        <v>45656</v>
      </c>
      <c r="R136" s="87"/>
      <c r="S136" s="1"/>
    </row>
    <row r="137" spans="1:19" s="88" customFormat="1" ht="31.5" customHeight="1" x14ac:dyDescent="0.2">
      <c r="A137" s="237"/>
      <c r="B137" s="237"/>
      <c r="C137" s="45" t="s">
        <v>2024</v>
      </c>
      <c r="D137" s="45" t="s">
        <v>2024</v>
      </c>
      <c r="E137" s="45" t="s">
        <v>2075</v>
      </c>
      <c r="F137" s="86" t="s">
        <v>580</v>
      </c>
      <c r="G137" s="27" t="s">
        <v>118</v>
      </c>
      <c r="H137" s="27">
        <v>3</v>
      </c>
      <c r="I137" s="27">
        <v>5</v>
      </c>
      <c r="J137" s="27" t="s">
        <v>2025</v>
      </c>
      <c r="K137" s="27" t="s">
        <v>6</v>
      </c>
      <c r="L137" s="27" t="s">
        <v>118</v>
      </c>
      <c r="M137" s="27" t="s">
        <v>118</v>
      </c>
      <c r="N137" s="27" t="s">
        <v>1509</v>
      </c>
      <c r="O137" s="27" t="s">
        <v>8</v>
      </c>
      <c r="P137" s="27">
        <v>100</v>
      </c>
      <c r="Q137" s="73">
        <v>45656</v>
      </c>
      <c r="R137" s="87"/>
      <c r="S137" s="1"/>
    </row>
    <row r="138" spans="1:19" s="88" customFormat="1" ht="31.5" customHeight="1" x14ac:dyDescent="0.2">
      <c r="A138" s="237"/>
      <c r="B138" s="237"/>
      <c r="C138" s="45" t="s">
        <v>2026</v>
      </c>
      <c r="D138" s="45" t="s">
        <v>2026</v>
      </c>
      <c r="E138" s="45" t="s">
        <v>2082</v>
      </c>
      <c r="F138" s="86" t="s">
        <v>580</v>
      </c>
      <c r="G138" s="27" t="s">
        <v>118</v>
      </c>
      <c r="H138" s="27">
        <v>3</v>
      </c>
      <c r="I138" s="27">
        <v>5</v>
      </c>
      <c r="J138" s="27" t="s">
        <v>2027</v>
      </c>
      <c r="K138" s="27" t="s">
        <v>6</v>
      </c>
      <c r="L138" s="27" t="s">
        <v>118</v>
      </c>
      <c r="M138" s="27" t="s">
        <v>118</v>
      </c>
      <c r="N138" s="27" t="s">
        <v>1510</v>
      </c>
      <c r="O138" s="27" t="s">
        <v>8</v>
      </c>
      <c r="P138" s="27">
        <v>100</v>
      </c>
      <c r="Q138" s="73">
        <v>45656</v>
      </c>
      <c r="R138" s="87"/>
      <c r="S138" s="1"/>
    </row>
    <row r="139" spans="1:19" s="88" customFormat="1" ht="31.5" customHeight="1" x14ac:dyDescent="0.2">
      <c r="A139" s="237"/>
      <c r="B139" s="237"/>
      <c r="C139" s="45" t="s">
        <v>2028</v>
      </c>
      <c r="D139" s="45" t="s">
        <v>2028</v>
      </c>
      <c r="E139" s="45" t="s">
        <v>2083</v>
      </c>
      <c r="F139" s="86" t="s">
        <v>580</v>
      </c>
      <c r="G139" s="27" t="s">
        <v>118</v>
      </c>
      <c r="H139" s="27">
        <v>3</v>
      </c>
      <c r="I139" s="27">
        <v>5</v>
      </c>
      <c r="J139" s="27" t="s">
        <v>2029</v>
      </c>
      <c r="K139" s="27" t="s">
        <v>6</v>
      </c>
      <c r="L139" s="27" t="s">
        <v>118</v>
      </c>
      <c r="M139" s="27" t="s">
        <v>118</v>
      </c>
      <c r="N139" s="27" t="s">
        <v>1509</v>
      </c>
      <c r="O139" s="27" t="s">
        <v>8</v>
      </c>
      <c r="P139" s="27">
        <v>100</v>
      </c>
      <c r="Q139" s="73">
        <v>45656</v>
      </c>
      <c r="R139" s="87"/>
      <c r="S139" s="1"/>
    </row>
    <row r="140" spans="1:19" s="88" customFormat="1" ht="31.5" customHeight="1" x14ac:dyDescent="0.2">
      <c r="A140" s="237"/>
      <c r="B140" s="237"/>
      <c r="C140" s="45" t="s">
        <v>2030</v>
      </c>
      <c r="D140" s="45" t="s">
        <v>2030</v>
      </c>
      <c r="E140" s="45" t="s">
        <v>2082</v>
      </c>
      <c r="F140" s="86" t="s">
        <v>580</v>
      </c>
      <c r="G140" s="27" t="s">
        <v>118</v>
      </c>
      <c r="H140" s="27">
        <v>3</v>
      </c>
      <c r="I140" s="27">
        <v>5</v>
      </c>
      <c r="J140" s="27" t="s">
        <v>2031</v>
      </c>
      <c r="K140" s="27" t="s">
        <v>6</v>
      </c>
      <c r="L140" s="27" t="s">
        <v>118</v>
      </c>
      <c r="M140" s="27" t="s">
        <v>118</v>
      </c>
      <c r="N140" s="27" t="s">
        <v>1510</v>
      </c>
      <c r="O140" s="27" t="s">
        <v>8</v>
      </c>
      <c r="P140" s="27">
        <v>100</v>
      </c>
      <c r="Q140" s="73">
        <v>45656</v>
      </c>
      <c r="R140" s="87"/>
      <c r="S140" s="1"/>
    </row>
    <row r="141" spans="1:19" s="88" customFormat="1" ht="31.5" customHeight="1" x14ac:dyDescent="0.2">
      <c r="A141" s="237"/>
      <c r="B141" s="237"/>
      <c r="C141" s="45" t="s">
        <v>2032</v>
      </c>
      <c r="D141" s="45" t="s">
        <v>2032</v>
      </c>
      <c r="E141" s="45" t="s">
        <v>2079</v>
      </c>
      <c r="F141" s="86" t="s">
        <v>603</v>
      </c>
      <c r="G141" s="27" t="s">
        <v>604</v>
      </c>
      <c r="H141" s="27" t="s">
        <v>1228</v>
      </c>
      <c r="I141" s="27" t="s">
        <v>118</v>
      </c>
      <c r="J141" s="27" t="s">
        <v>2033</v>
      </c>
      <c r="K141" s="27" t="s">
        <v>6</v>
      </c>
      <c r="L141" s="27" t="s">
        <v>118</v>
      </c>
      <c r="M141" s="27" t="s">
        <v>118</v>
      </c>
      <c r="N141" s="27" t="s">
        <v>1509</v>
      </c>
      <c r="O141" s="27" t="s">
        <v>8</v>
      </c>
      <c r="P141" s="27">
        <v>100</v>
      </c>
      <c r="Q141" s="73">
        <v>45656</v>
      </c>
      <c r="R141" s="87"/>
      <c r="S141" s="1"/>
    </row>
    <row r="142" spans="1:19" s="88" customFormat="1" ht="31.5" customHeight="1" x14ac:dyDescent="0.2">
      <c r="A142" s="237"/>
      <c r="B142" s="237"/>
      <c r="C142" s="45" t="s">
        <v>2034</v>
      </c>
      <c r="D142" s="45" t="s">
        <v>2034</v>
      </c>
      <c r="E142" s="45" t="s">
        <v>2084</v>
      </c>
      <c r="F142" s="86" t="s">
        <v>603</v>
      </c>
      <c r="G142" s="27" t="s">
        <v>604</v>
      </c>
      <c r="H142" s="27" t="s">
        <v>1228</v>
      </c>
      <c r="I142" s="27" t="s">
        <v>118</v>
      </c>
      <c r="J142" s="27" t="s">
        <v>2035</v>
      </c>
      <c r="K142" s="27" t="s">
        <v>6</v>
      </c>
      <c r="L142" s="27" t="s">
        <v>118</v>
      </c>
      <c r="M142" s="27" t="s">
        <v>118</v>
      </c>
      <c r="N142" s="27" t="s">
        <v>1510</v>
      </c>
      <c r="O142" s="27" t="s">
        <v>8</v>
      </c>
      <c r="P142" s="27">
        <v>100</v>
      </c>
      <c r="Q142" s="73">
        <v>45656</v>
      </c>
      <c r="R142" s="87"/>
      <c r="S142" s="1"/>
    </row>
    <row r="143" spans="1:19" s="88" customFormat="1" ht="31.5" customHeight="1" x14ac:dyDescent="0.2">
      <c r="A143" s="237"/>
      <c r="B143" s="237"/>
      <c r="C143" s="45" t="s">
        <v>2036</v>
      </c>
      <c r="D143" s="45" t="s">
        <v>2036</v>
      </c>
      <c r="E143" s="45" t="s">
        <v>2079</v>
      </c>
      <c r="F143" s="86" t="s">
        <v>603</v>
      </c>
      <c r="G143" s="27" t="s">
        <v>604</v>
      </c>
      <c r="H143" s="27" t="s">
        <v>1228</v>
      </c>
      <c r="I143" s="27" t="s">
        <v>118</v>
      </c>
      <c r="J143" s="27" t="s">
        <v>2037</v>
      </c>
      <c r="K143" s="27" t="s">
        <v>6</v>
      </c>
      <c r="L143" s="27" t="s">
        <v>118</v>
      </c>
      <c r="M143" s="27" t="s">
        <v>118</v>
      </c>
      <c r="N143" s="27" t="s">
        <v>1509</v>
      </c>
      <c r="O143" s="27" t="s">
        <v>8</v>
      </c>
      <c r="P143" s="27">
        <v>100</v>
      </c>
      <c r="Q143" s="73">
        <v>45656</v>
      </c>
      <c r="R143" s="87"/>
      <c r="S143" s="1"/>
    </row>
    <row r="144" spans="1:19" s="88" customFormat="1" ht="31.5" customHeight="1" x14ac:dyDescent="0.2">
      <c r="A144" s="237"/>
      <c r="B144" s="237"/>
      <c r="C144" s="45" t="s">
        <v>2038</v>
      </c>
      <c r="D144" s="45" t="s">
        <v>2038</v>
      </c>
      <c r="E144" s="45" t="s">
        <v>2085</v>
      </c>
      <c r="F144" s="86" t="s">
        <v>603</v>
      </c>
      <c r="G144" s="27" t="s">
        <v>604</v>
      </c>
      <c r="H144" s="27" t="s">
        <v>1228</v>
      </c>
      <c r="I144" s="27" t="s">
        <v>118</v>
      </c>
      <c r="J144" s="27" t="s">
        <v>2039</v>
      </c>
      <c r="K144" s="27" t="s">
        <v>6</v>
      </c>
      <c r="L144" s="27" t="s">
        <v>118</v>
      </c>
      <c r="M144" s="27" t="s">
        <v>118</v>
      </c>
      <c r="N144" s="27" t="s">
        <v>1510</v>
      </c>
      <c r="O144" s="27" t="s">
        <v>8</v>
      </c>
      <c r="P144" s="27">
        <v>100</v>
      </c>
      <c r="Q144" s="73">
        <v>45656</v>
      </c>
      <c r="R144" s="87"/>
      <c r="S144" s="1"/>
    </row>
    <row r="145" spans="1:19" s="88" customFormat="1" ht="31.5" customHeight="1" x14ac:dyDescent="0.2">
      <c r="A145" s="237"/>
      <c r="B145" s="237"/>
      <c r="C145" s="45" t="s">
        <v>2040</v>
      </c>
      <c r="D145" s="45" t="s">
        <v>2040</v>
      </c>
      <c r="E145" s="45" t="s">
        <v>2081</v>
      </c>
      <c r="F145" s="86" t="s">
        <v>609</v>
      </c>
      <c r="G145" s="27" t="s">
        <v>118</v>
      </c>
      <c r="H145" s="27" t="s">
        <v>1228</v>
      </c>
      <c r="I145" s="27" t="s">
        <v>118</v>
      </c>
      <c r="J145" s="27" t="s">
        <v>2041</v>
      </c>
      <c r="K145" s="27" t="s">
        <v>6</v>
      </c>
      <c r="L145" s="27" t="s">
        <v>118</v>
      </c>
      <c r="M145" s="27" t="s">
        <v>118</v>
      </c>
      <c r="N145" s="27" t="s">
        <v>1509</v>
      </c>
      <c r="O145" s="27" t="s">
        <v>8</v>
      </c>
      <c r="P145" s="27">
        <v>100</v>
      </c>
      <c r="Q145" s="73">
        <v>45656</v>
      </c>
      <c r="R145" s="87"/>
      <c r="S145" s="1"/>
    </row>
    <row r="146" spans="1:19" s="88" customFormat="1" ht="31.5" customHeight="1" x14ac:dyDescent="0.2">
      <c r="A146" s="237"/>
      <c r="B146" s="237"/>
      <c r="C146" s="45" t="s">
        <v>2042</v>
      </c>
      <c r="D146" s="45" t="s">
        <v>2042</v>
      </c>
      <c r="E146" s="45" t="s">
        <v>2086</v>
      </c>
      <c r="F146" s="86" t="s">
        <v>609</v>
      </c>
      <c r="G146" s="27" t="s">
        <v>118</v>
      </c>
      <c r="H146" s="27" t="s">
        <v>1228</v>
      </c>
      <c r="I146" s="27" t="s">
        <v>118</v>
      </c>
      <c r="J146" s="27" t="s">
        <v>2043</v>
      </c>
      <c r="K146" s="27" t="s">
        <v>6</v>
      </c>
      <c r="L146" s="27" t="s">
        <v>118</v>
      </c>
      <c r="M146" s="27" t="s">
        <v>118</v>
      </c>
      <c r="N146" s="27" t="s">
        <v>1510</v>
      </c>
      <c r="O146" s="27" t="s">
        <v>8</v>
      </c>
      <c r="P146" s="27">
        <v>100</v>
      </c>
      <c r="Q146" s="73">
        <v>45656</v>
      </c>
      <c r="R146" s="87"/>
      <c r="S146" s="1"/>
    </row>
    <row r="147" spans="1:19" s="88" customFormat="1" ht="31.5" customHeight="1" x14ac:dyDescent="0.2">
      <c r="A147" s="237"/>
      <c r="B147" s="237"/>
      <c r="C147" s="45" t="s">
        <v>2044</v>
      </c>
      <c r="D147" s="45" t="s">
        <v>2044</v>
      </c>
      <c r="E147" s="45" t="s">
        <v>2081</v>
      </c>
      <c r="F147" s="86" t="s">
        <v>609</v>
      </c>
      <c r="G147" s="27" t="s">
        <v>118</v>
      </c>
      <c r="H147" s="27" t="s">
        <v>1228</v>
      </c>
      <c r="I147" s="27" t="s">
        <v>118</v>
      </c>
      <c r="J147" s="27" t="s">
        <v>2045</v>
      </c>
      <c r="K147" s="27" t="s">
        <v>6</v>
      </c>
      <c r="L147" s="27" t="s">
        <v>118</v>
      </c>
      <c r="M147" s="27" t="s">
        <v>118</v>
      </c>
      <c r="N147" s="27" t="s">
        <v>1509</v>
      </c>
      <c r="O147" s="27" t="s">
        <v>8</v>
      </c>
      <c r="P147" s="27">
        <v>100</v>
      </c>
      <c r="Q147" s="73">
        <v>45656</v>
      </c>
      <c r="R147" s="87"/>
      <c r="S147" s="1"/>
    </row>
    <row r="148" spans="1:19" s="88" customFormat="1" ht="31.5" customHeight="1" x14ac:dyDescent="0.2">
      <c r="A148" s="238"/>
      <c r="B148" s="238"/>
      <c r="C148" s="46" t="s">
        <v>2046</v>
      </c>
      <c r="D148" s="46" t="s">
        <v>2046</v>
      </c>
      <c r="E148" s="46" t="s">
        <v>2087</v>
      </c>
      <c r="F148" s="63" t="s">
        <v>609</v>
      </c>
      <c r="G148" s="29" t="s">
        <v>118</v>
      </c>
      <c r="H148" s="29" t="s">
        <v>1228</v>
      </c>
      <c r="I148" s="29" t="s">
        <v>118</v>
      </c>
      <c r="J148" s="29" t="s">
        <v>2047</v>
      </c>
      <c r="K148" s="29" t="s">
        <v>6</v>
      </c>
      <c r="L148" s="29" t="s">
        <v>118</v>
      </c>
      <c r="M148" s="29" t="s">
        <v>118</v>
      </c>
      <c r="N148" s="29" t="s">
        <v>1510</v>
      </c>
      <c r="O148" s="29" t="s">
        <v>8</v>
      </c>
      <c r="P148" s="29">
        <v>100</v>
      </c>
      <c r="Q148" s="76">
        <v>45656</v>
      </c>
      <c r="R148" s="87"/>
      <c r="S148" s="1"/>
    </row>
    <row r="149" spans="1:19" x14ac:dyDescent="0.2">
      <c r="A149" s="101"/>
      <c r="B149" s="101"/>
      <c r="C149" s="101"/>
      <c r="D149" s="101"/>
      <c r="E149" s="101"/>
      <c r="F149" s="87"/>
      <c r="G149" s="87"/>
      <c r="H149" s="87"/>
      <c r="I149" s="87"/>
      <c r="J149" s="27"/>
      <c r="K149" s="87"/>
      <c r="L149" s="87"/>
      <c r="M149" s="87"/>
      <c r="N149" s="87"/>
      <c r="O149" s="87"/>
      <c r="P149" s="87"/>
      <c r="Q149" s="87"/>
    </row>
    <row r="150" spans="1:19" x14ac:dyDescent="0.2">
      <c r="A150" s="101"/>
      <c r="B150" s="101"/>
      <c r="C150" s="101"/>
      <c r="D150" s="101"/>
      <c r="E150" s="101"/>
      <c r="F150" s="87"/>
      <c r="G150" s="87"/>
      <c r="H150" s="87"/>
      <c r="I150" s="87"/>
      <c r="J150" s="87"/>
      <c r="K150" s="87"/>
      <c r="L150" s="87"/>
      <c r="M150" s="87"/>
      <c r="N150" s="87"/>
      <c r="O150" s="87"/>
      <c r="P150" s="87"/>
      <c r="Q150" s="87"/>
    </row>
    <row r="151" spans="1:19" x14ac:dyDescent="0.2">
      <c r="A151" s="52"/>
      <c r="B151" s="52" t="s">
        <v>1799</v>
      </c>
      <c r="C151" s="52"/>
      <c r="D151" s="52"/>
      <c r="E151" s="52"/>
      <c r="F151" s="86"/>
      <c r="G151" s="86"/>
      <c r="H151" s="86"/>
      <c r="I151" s="86"/>
      <c r="J151" s="86"/>
      <c r="K151" s="86"/>
      <c r="L151" s="86"/>
      <c r="M151" s="86"/>
      <c r="N151" s="86"/>
      <c r="O151" s="86"/>
      <c r="P151" s="86"/>
      <c r="Q151" s="86"/>
      <c r="R151" s="86"/>
    </row>
    <row r="152" spans="1:19" ht="15" x14ac:dyDescent="0.2">
      <c r="A152" s="130"/>
      <c r="B152" s="121"/>
      <c r="C152" s="121" t="s">
        <v>1697</v>
      </c>
      <c r="D152" s="121"/>
      <c r="E152" s="121"/>
      <c r="F152" s="108"/>
      <c r="G152" s="108"/>
      <c r="H152" s="108"/>
      <c r="I152" s="108"/>
      <c r="J152" s="109" t="s">
        <v>2199</v>
      </c>
      <c r="K152" s="108"/>
      <c r="L152" s="108"/>
      <c r="M152" s="108"/>
      <c r="N152" s="108"/>
      <c r="O152" s="108"/>
      <c r="P152" s="108"/>
      <c r="Q152" s="108"/>
      <c r="R152" s="110"/>
    </row>
    <row r="153" spans="1:19" ht="45" x14ac:dyDescent="0.2">
      <c r="A153" s="131" t="s">
        <v>1293</v>
      </c>
      <c r="B153" s="123" t="s">
        <v>1292</v>
      </c>
      <c r="C153" s="123" t="s">
        <v>1295</v>
      </c>
      <c r="D153" s="123" t="s">
        <v>1296</v>
      </c>
      <c r="E153" s="123" t="s">
        <v>1689</v>
      </c>
      <c r="F153" s="65" t="s">
        <v>1690</v>
      </c>
      <c r="G153" s="65" t="s">
        <v>1691</v>
      </c>
      <c r="H153" s="65" t="s">
        <v>1692</v>
      </c>
      <c r="I153" s="65" t="s">
        <v>1693</v>
      </c>
      <c r="J153" s="65" t="s">
        <v>0</v>
      </c>
      <c r="K153" s="65" t="s">
        <v>1</v>
      </c>
      <c r="L153" s="65" t="s">
        <v>3</v>
      </c>
      <c r="M153" s="65" t="s">
        <v>2</v>
      </c>
      <c r="N153" s="65" t="s">
        <v>1694</v>
      </c>
      <c r="O153" s="65" t="s">
        <v>1298</v>
      </c>
      <c r="P153" s="65" t="s">
        <v>1695</v>
      </c>
      <c r="Q153" s="65" t="s">
        <v>1299</v>
      </c>
      <c r="R153" s="67" t="s">
        <v>1804</v>
      </c>
    </row>
    <row r="154" spans="1:19" ht="24.75" customHeight="1" x14ac:dyDescent="0.2">
      <c r="A154" s="220" t="s">
        <v>1504</v>
      </c>
      <c r="B154" s="224" t="s">
        <v>1502</v>
      </c>
      <c r="C154" s="42" t="s">
        <v>358</v>
      </c>
      <c r="D154" s="42" t="s">
        <v>359</v>
      </c>
      <c r="E154" s="42" t="s">
        <v>1521</v>
      </c>
      <c r="F154" s="28" t="s">
        <v>360</v>
      </c>
      <c r="G154" s="28" t="s">
        <v>118</v>
      </c>
      <c r="H154" s="28">
        <v>1</v>
      </c>
      <c r="I154" s="28" t="s">
        <v>118</v>
      </c>
      <c r="J154" s="28" t="s">
        <v>361</v>
      </c>
      <c r="K154" s="28" t="s">
        <v>6</v>
      </c>
      <c r="L154" s="28" t="s">
        <v>362</v>
      </c>
      <c r="M154" s="28" t="s">
        <v>363</v>
      </c>
      <c r="N154" s="28" t="s">
        <v>1511</v>
      </c>
      <c r="O154" s="28" t="s">
        <v>8</v>
      </c>
      <c r="P154" s="28">
        <v>100</v>
      </c>
      <c r="Q154" s="61">
        <v>37621</v>
      </c>
      <c r="R154" s="62">
        <v>45078</v>
      </c>
    </row>
    <row r="155" spans="1:19" ht="24.75" customHeight="1" x14ac:dyDescent="0.2">
      <c r="A155" s="227"/>
      <c r="B155" s="226"/>
      <c r="C155" s="45" t="s">
        <v>364</v>
      </c>
      <c r="D155" s="45" t="s">
        <v>365</v>
      </c>
      <c r="E155" s="45" t="s">
        <v>1522</v>
      </c>
      <c r="F155" s="27" t="s">
        <v>360</v>
      </c>
      <c r="G155" s="27" t="s">
        <v>118</v>
      </c>
      <c r="H155" s="27">
        <v>1</v>
      </c>
      <c r="I155" s="27" t="s">
        <v>118</v>
      </c>
      <c r="J155" s="27" t="s">
        <v>366</v>
      </c>
      <c r="K155" s="27" t="s">
        <v>6</v>
      </c>
      <c r="L155" s="27" t="s">
        <v>367</v>
      </c>
      <c r="M155" s="27" t="s">
        <v>364</v>
      </c>
      <c r="N155" s="27" t="s">
        <v>1510</v>
      </c>
      <c r="O155" s="27" t="s">
        <v>8</v>
      </c>
      <c r="P155" s="27">
        <v>100</v>
      </c>
      <c r="Q155" s="53">
        <v>37621</v>
      </c>
      <c r="R155" s="54">
        <v>45078</v>
      </c>
    </row>
    <row r="156" spans="1:19" ht="24.75" customHeight="1" x14ac:dyDescent="0.2">
      <c r="A156" s="227"/>
      <c r="B156" s="226"/>
      <c r="C156" s="90" t="s">
        <v>448</v>
      </c>
      <c r="D156" s="45" t="s">
        <v>449</v>
      </c>
      <c r="E156" s="45" t="s">
        <v>1519</v>
      </c>
      <c r="F156" s="27" t="s">
        <v>360</v>
      </c>
      <c r="G156" s="27" t="s">
        <v>118</v>
      </c>
      <c r="H156" s="27">
        <v>1</v>
      </c>
      <c r="I156" s="27">
        <v>3</v>
      </c>
      <c r="J156" s="27" t="s">
        <v>450</v>
      </c>
      <c r="K156" s="27" t="s">
        <v>6</v>
      </c>
      <c r="L156" s="27" t="s">
        <v>451</v>
      </c>
      <c r="M156" s="27" t="s">
        <v>448</v>
      </c>
      <c r="N156" s="27" t="s">
        <v>1511</v>
      </c>
      <c r="O156" s="27" t="s">
        <v>8</v>
      </c>
      <c r="P156" s="27">
        <v>134.72999999999999</v>
      </c>
      <c r="Q156" s="53">
        <v>38716</v>
      </c>
      <c r="R156" s="54">
        <v>45078</v>
      </c>
    </row>
    <row r="157" spans="1:19" ht="24.75" customHeight="1" x14ac:dyDescent="0.2">
      <c r="A157" s="227"/>
      <c r="B157" s="226"/>
      <c r="C157" s="45" t="s">
        <v>452</v>
      </c>
      <c r="D157" s="45" t="s">
        <v>453</v>
      </c>
      <c r="E157" s="45" t="s">
        <v>1523</v>
      </c>
      <c r="F157" s="27" t="s">
        <v>360</v>
      </c>
      <c r="G157" s="27" t="s">
        <v>118</v>
      </c>
      <c r="H157" s="27">
        <v>1</v>
      </c>
      <c r="I157" s="27">
        <v>3</v>
      </c>
      <c r="J157" s="27" t="s">
        <v>454</v>
      </c>
      <c r="K157" s="27" t="s">
        <v>6</v>
      </c>
      <c r="L157" s="27" t="s">
        <v>455</v>
      </c>
      <c r="M157" s="27" t="s">
        <v>452</v>
      </c>
      <c r="N157" s="27" t="s">
        <v>1510</v>
      </c>
      <c r="O157" s="27" t="s">
        <v>8</v>
      </c>
      <c r="P157" s="27">
        <v>101.84</v>
      </c>
      <c r="Q157" s="53">
        <v>38716</v>
      </c>
      <c r="R157" s="54">
        <v>45078</v>
      </c>
    </row>
    <row r="158" spans="1:19" ht="24.75" customHeight="1" x14ac:dyDescent="0.2">
      <c r="A158" s="227"/>
      <c r="B158" s="226"/>
      <c r="C158" s="45" t="s">
        <v>456</v>
      </c>
      <c r="D158" s="45" t="s">
        <v>457</v>
      </c>
      <c r="E158" s="45" t="s">
        <v>1524</v>
      </c>
      <c r="F158" s="27" t="s">
        <v>360</v>
      </c>
      <c r="G158" s="27" t="s">
        <v>118</v>
      </c>
      <c r="H158" s="27">
        <v>3</v>
      </c>
      <c r="I158" s="27">
        <v>5</v>
      </c>
      <c r="J158" s="27" t="s">
        <v>458</v>
      </c>
      <c r="K158" s="27" t="s">
        <v>6</v>
      </c>
      <c r="L158" s="27" t="s">
        <v>459</v>
      </c>
      <c r="M158" s="27" t="s">
        <v>460</v>
      </c>
      <c r="N158" s="27" t="s">
        <v>1511</v>
      </c>
      <c r="O158" s="27" t="s">
        <v>8</v>
      </c>
      <c r="P158" s="27">
        <v>134.72999999999999</v>
      </c>
      <c r="Q158" s="53">
        <v>38716</v>
      </c>
      <c r="R158" s="54">
        <v>45078</v>
      </c>
    </row>
    <row r="159" spans="1:19" ht="24.75" customHeight="1" x14ac:dyDescent="0.2">
      <c r="A159" s="227"/>
      <c r="B159" s="226"/>
      <c r="C159" s="116" t="s">
        <v>2089</v>
      </c>
      <c r="D159" s="45" t="s">
        <v>462</v>
      </c>
      <c r="E159" s="45" t="s">
        <v>1520</v>
      </c>
      <c r="F159" s="27" t="s">
        <v>360</v>
      </c>
      <c r="G159" s="27" t="s">
        <v>118</v>
      </c>
      <c r="H159" s="27">
        <v>3</v>
      </c>
      <c r="I159" s="27">
        <v>5</v>
      </c>
      <c r="J159" s="27" t="s">
        <v>463</v>
      </c>
      <c r="K159" s="27" t="s">
        <v>6</v>
      </c>
      <c r="L159" s="27" t="s">
        <v>464</v>
      </c>
      <c r="M159" s="27" t="s">
        <v>461</v>
      </c>
      <c r="N159" s="27" t="s">
        <v>1510</v>
      </c>
      <c r="O159" s="27" t="s">
        <v>8</v>
      </c>
      <c r="P159" s="27">
        <v>101.84</v>
      </c>
      <c r="Q159" s="53">
        <v>38716</v>
      </c>
      <c r="R159" s="54">
        <v>45078</v>
      </c>
    </row>
    <row r="160" spans="1:19" ht="24.75" customHeight="1" x14ac:dyDescent="0.2">
      <c r="A160" s="227"/>
      <c r="B160" s="226"/>
      <c r="C160" s="90" t="s">
        <v>465</v>
      </c>
      <c r="D160" s="45" t="s">
        <v>466</v>
      </c>
      <c r="E160" s="45" t="s">
        <v>1525</v>
      </c>
      <c r="F160" s="27" t="s">
        <v>360</v>
      </c>
      <c r="G160" s="27" t="s">
        <v>118</v>
      </c>
      <c r="H160" s="27">
        <v>3</v>
      </c>
      <c r="I160" s="27" t="s">
        <v>118</v>
      </c>
      <c r="J160" s="27" t="s">
        <v>467</v>
      </c>
      <c r="K160" s="27" t="s">
        <v>6</v>
      </c>
      <c r="L160" s="27" t="s">
        <v>468</v>
      </c>
      <c r="M160" s="27" t="s">
        <v>469</v>
      </c>
      <c r="N160" s="27" t="s">
        <v>1511</v>
      </c>
      <c r="O160" s="27" t="s">
        <v>8</v>
      </c>
      <c r="P160" s="27">
        <v>225.88</v>
      </c>
      <c r="Q160" s="53">
        <v>40542</v>
      </c>
      <c r="R160" s="54">
        <v>45078</v>
      </c>
    </row>
    <row r="161" spans="1:18" ht="24.75" customHeight="1" x14ac:dyDescent="0.2">
      <c r="A161" s="227"/>
      <c r="B161" s="226"/>
      <c r="C161" s="90" t="s">
        <v>470</v>
      </c>
      <c r="D161" s="45" t="s">
        <v>471</v>
      </c>
      <c r="E161" s="45" t="s">
        <v>1526</v>
      </c>
      <c r="F161" s="27" t="s">
        <v>360</v>
      </c>
      <c r="G161" s="27" t="s">
        <v>118</v>
      </c>
      <c r="H161" s="27">
        <v>3</v>
      </c>
      <c r="I161" s="27" t="s">
        <v>118</v>
      </c>
      <c r="J161" s="27" t="s">
        <v>472</v>
      </c>
      <c r="K161" s="27" t="s">
        <v>6</v>
      </c>
      <c r="L161" s="27" t="s">
        <v>473</v>
      </c>
      <c r="M161" s="27" t="s">
        <v>474</v>
      </c>
      <c r="N161" s="27" t="s">
        <v>1510</v>
      </c>
      <c r="O161" s="27" t="s">
        <v>8</v>
      </c>
      <c r="P161" s="27">
        <v>112.86</v>
      </c>
      <c r="Q161" s="53">
        <v>40542</v>
      </c>
      <c r="R161" s="54">
        <v>45078</v>
      </c>
    </row>
    <row r="162" spans="1:18" ht="24.75" customHeight="1" x14ac:dyDescent="0.2">
      <c r="A162" s="227"/>
      <c r="B162" s="226"/>
      <c r="C162" s="45" t="s">
        <v>475</v>
      </c>
      <c r="D162" s="45" t="s">
        <v>476</v>
      </c>
      <c r="E162" s="45" t="s">
        <v>1527</v>
      </c>
      <c r="F162" s="27" t="s">
        <v>360</v>
      </c>
      <c r="G162" s="27" t="s">
        <v>477</v>
      </c>
      <c r="H162" s="27">
        <v>1</v>
      </c>
      <c r="I162" s="27" t="s">
        <v>118</v>
      </c>
      <c r="J162" s="27" t="s">
        <v>478</v>
      </c>
      <c r="K162" s="27" t="s">
        <v>6</v>
      </c>
      <c r="L162" s="27" t="s">
        <v>479</v>
      </c>
      <c r="M162" s="27" t="s">
        <v>480</v>
      </c>
      <c r="N162" s="27" t="s">
        <v>1511</v>
      </c>
      <c r="O162" s="27" t="s">
        <v>8</v>
      </c>
      <c r="P162" s="27">
        <v>194.45</v>
      </c>
      <c r="Q162" s="53">
        <v>40542</v>
      </c>
      <c r="R162" s="54">
        <v>45078</v>
      </c>
    </row>
    <row r="163" spans="1:18" ht="24.75" customHeight="1" x14ac:dyDescent="0.2">
      <c r="A163" s="227"/>
      <c r="B163" s="226"/>
      <c r="C163" s="45" t="s">
        <v>481</v>
      </c>
      <c r="D163" s="45" t="s">
        <v>482</v>
      </c>
      <c r="E163" s="45" t="s">
        <v>1528</v>
      </c>
      <c r="F163" s="27" t="s">
        <v>360</v>
      </c>
      <c r="G163" s="27" t="s">
        <v>477</v>
      </c>
      <c r="H163" s="27">
        <v>1</v>
      </c>
      <c r="I163" s="27" t="s">
        <v>118</v>
      </c>
      <c r="J163" s="27" t="s">
        <v>483</v>
      </c>
      <c r="K163" s="27" t="s">
        <v>6</v>
      </c>
      <c r="L163" s="27" t="s">
        <v>484</v>
      </c>
      <c r="M163" s="27" t="s">
        <v>485</v>
      </c>
      <c r="N163" s="27" t="s">
        <v>1510</v>
      </c>
      <c r="O163" s="27" t="s">
        <v>8</v>
      </c>
      <c r="P163" s="27">
        <v>94.71</v>
      </c>
      <c r="Q163" s="53">
        <v>40542</v>
      </c>
      <c r="R163" s="54">
        <v>45078</v>
      </c>
    </row>
    <row r="164" spans="1:18" ht="24.75" customHeight="1" x14ac:dyDescent="0.2">
      <c r="A164" s="227"/>
      <c r="B164" s="226"/>
      <c r="C164" s="45" t="s">
        <v>486</v>
      </c>
      <c r="D164" s="45" t="s">
        <v>487</v>
      </c>
      <c r="E164" s="45" t="s">
        <v>1529</v>
      </c>
      <c r="F164" s="27" t="s">
        <v>370</v>
      </c>
      <c r="G164" s="27" t="s">
        <v>488</v>
      </c>
      <c r="H164" s="27">
        <v>1</v>
      </c>
      <c r="I164" s="27" t="s">
        <v>118</v>
      </c>
      <c r="J164" s="27" t="s">
        <v>489</v>
      </c>
      <c r="K164" s="27" t="s">
        <v>6</v>
      </c>
      <c r="L164" s="27" t="s">
        <v>490</v>
      </c>
      <c r="M164" s="27" t="s">
        <v>491</v>
      </c>
      <c r="N164" s="27" t="s">
        <v>1511</v>
      </c>
      <c r="O164" s="27" t="s">
        <v>8</v>
      </c>
      <c r="P164" s="27">
        <v>194.45</v>
      </c>
      <c r="Q164" s="53">
        <v>40542</v>
      </c>
      <c r="R164" s="54">
        <v>45078</v>
      </c>
    </row>
    <row r="165" spans="1:18" ht="24.75" customHeight="1" x14ac:dyDescent="0.2">
      <c r="A165" s="227"/>
      <c r="B165" s="226"/>
      <c r="C165" s="45" t="s">
        <v>492</v>
      </c>
      <c r="D165" s="45" t="s">
        <v>493</v>
      </c>
      <c r="E165" s="45" t="s">
        <v>1529</v>
      </c>
      <c r="F165" s="27" t="s">
        <v>370</v>
      </c>
      <c r="G165" s="27" t="s">
        <v>488</v>
      </c>
      <c r="H165" s="27">
        <v>1</v>
      </c>
      <c r="I165" s="27" t="s">
        <v>118</v>
      </c>
      <c r="J165" s="27" t="s">
        <v>494</v>
      </c>
      <c r="K165" s="27" t="s">
        <v>6</v>
      </c>
      <c r="L165" s="27" t="s">
        <v>495</v>
      </c>
      <c r="M165" s="27" t="s">
        <v>496</v>
      </c>
      <c r="N165" s="27" t="s">
        <v>1510</v>
      </c>
      <c r="O165" s="27" t="s">
        <v>8</v>
      </c>
      <c r="P165" s="27">
        <v>94.71</v>
      </c>
      <c r="Q165" s="53">
        <v>40542</v>
      </c>
      <c r="R165" s="54">
        <v>45078</v>
      </c>
    </row>
    <row r="166" spans="1:18" ht="24.75" customHeight="1" x14ac:dyDescent="0.2">
      <c r="A166" s="227"/>
      <c r="B166" s="226"/>
      <c r="C166" s="45" t="s">
        <v>497</v>
      </c>
      <c r="D166" s="45" t="s">
        <v>498</v>
      </c>
      <c r="E166" s="45" t="s">
        <v>1530</v>
      </c>
      <c r="F166" s="27" t="s">
        <v>499</v>
      </c>
      <c r="G166" s="27" t="s">
        <v>118</v>
      </c>
      <c r="H166" s="27">
        <v>1</v>
      </c>
      <c r="I166" s="27" t="s">
        <v>118</v>
      </c>
      <c r="J166" s="27" t="s">
        <v>500</v>
      </c>
      <c r="K166" s="27" t="s">
        <v>6</v>
      </c>
      <c r="L166" s="27" t="s">
        <v>501</v>
      </c>
      <c r="M166" s="27" t="s">
        <v>502</v>
      </c>
      <c r="N166" s="27" t="s">
        <v>1511</v>
      </c>
      <c r="O166" s="27" t="s">
        <v>8</v>
      </c>
      <c r="P166" s="27">
        <v>194.45</v>
      </c>
      <c r="Q166" s="53">
        <v>40542</v>
      </c>
      <c r="R166" s="54">
        <v>45078</v>
      </c>
    </row>
    <row r="167" spans="1:18" ht="24.75" customHeight="1" x14ac:dyDescent="0.2">
      <c r="A167" s="227"/>
      <c r="B167" s="226"/>
      <c r="C167" s="45" t="s">
        <v>503</v>
      </c>
      <c r="D167" s="45" t="s">
        <v>504</v>
      </c>
      <c r="E167" s="45" t="s">
        <v>1531</v>
      </c>
      <c r="F167" s="27" t="s">
        <v>499</v>
      </c>
      <c r="G167" s="27" t="s">
        <v>118</v>
      </c>
      <c r="H167" s="27">
        <v>1</v>
      </c>
      <c r="I167" s="27" t="s">
        <v>118</v>
      </c>
      <c r="J167" s="27" t="s">
        <v>505</v>
      </c>
      <c r="K167" s="27" t="s">
        <v>6</v>
      </c>
      <c r="L167" s="27" t="s">
        <v>506</v>
      </c>
      <c r="M167" s="27" t="s">
        <v>507</v>
      </c>
      <c r="N167" s="27" t="s">
        <v>1510</v>
      </c>
      <c r="O167" s="27" t="s">
        <v>8</v>
      </c>
      <c r="P167" s="27">
        <v>94.71</v>
      </c>
      <c r="Q167" s="53">
        <v>40542</v>
      </c>
      <c r="R167" s="54">
        <v>45078</v>
      </c>
    </row>
    <row r="168" spans="1:18" ht="24.75" customHeight="1" x14ac:dyDescent="0.2">
      <c r="A168" s="227"/>
      <c r="B168" s="226"/>
      <c r="C168" s="45" t="s">
        <v>508</v>
      </c>
      <c r="D168" s="45" t="s">
        <v>509</v>
      </c>
      <c r="E168" s="45" t="s">
        <v>1532</v>
      </c>
      <c r="F168" s="27" t="s">
        <v>360</v>
      </c>
      <c r="G168" s="27" t="s">
        <v>477</v>
      </c>
      <c r="H168" s="27">
        <v>1</v>
      </c>
      <c r="I168" s="27">
        <v>3</v>
      </c>
      <c r="J168" s="27" t="s">
        <v>510</v>
      </c>
      <c r="K168" s="27" t="s">
        <v>6</v>
      </c>
      <c r="L168" s="27" t="s">
        <v>511</v>
      </c>
      <c r="M168" s="27" t="s">
        <v>512</v>
      </c>
      <c r="N168" s="27" t="s">
        <v>1511</v>
      </c>
      <c r="O168" s="27" t="s">
        <v>8</v>
      </c>
      <c r="P168" s="27">
        <v>192.67</v>
      </c>
      <c r="Q168" s="53">
        <v>40542</v>
      </c>
      <c r="R168" s="54">
        <v>45078</v>
      </c>
    </row>
    <row r="169" spans="1:18" ht="24.75" customHeight="1" x14ac:dyDescent="0.2">
      <c r="A169" s="227"/>
      <c r="B169" s="226"/>
      <c r="C169" s="45" t="s">
        <v>513</v>
      </c>
      <c r="D169" s="45" t="s">
        <v>514</v>
      </c>
      <c r="E169" s="45" t="s">
        <v>1533</v>
      </c>
      <c r="F169" s="27" t="s">
        <v>360</v>
      </c>
      <c r="G169" s="27" t="s">
        <v>477</v>
      </c>
      <c r="H169" s="27">
        <v>1</v>
      </c>
      <c r="I169" s="27">
        <v>3</v>
      </c>
      <c r="J169" s="27" t="s">
        <v>515</v>
      </c>
      <c r="K169" s="27" t="s">
        <v>6</v>
      </c>
      <c r="L169" s="27" t="s">
        <v>516</v>
      </c>
      <c r="M169" s="27" t="s">
        <v>517</v>
      </c>
      <c r="N169" s="27" t="s">
        <v>1510</v>
      </c>
      <c r="O169" s="27" t="s">
        <v>8</v>
      </c>
      <c r="P169" s="27">
        <v>94.92</v>
      </c>
      <c r="Q169" s="53">
        <v>40542</v>
      </c>
      <c r="R169" s="54">
        <v>45078</v>
      </c>
    </row>
    <row r="170" spans="1:18" ht="24.75" customHeight="1" x14ac:dyDescent="0.2">
      <c r="A170" s="227"/>
      <c r="B170" s="226"/>
      <c r="C170" s="45" t="s">
        <v>518</v>
      </c>
      <c r="D170" s="45" t="s">
        <v>519</v>
      </c>
      <c r="E170" s="45" t="s">
        <v>1534</v>
      </c>
      <c r="F170" s="27" t="s">
        <v>370</v>
      </c>
      <c r="G170" s="27" t="s">
        <v>488</v>
      </c>
      <c r="H170" s="27">
        <v>1</v>
      </c>
      <c r="I170" s="27">
        <v>3</v>
      </c>
      <c r="J170" s="27" t="s">
        <v>520</v>
      </c>
      <c r="K170" s="27" t="s">
        <v>6</v>
      </c>
      <c r="L170" s="27" t="s">
        <v>521</v>
      </c>
      <c r="M170" s="27" t="s">
        <v>522</v>
      </c>
      <c r="N170" s="27" t="s">
        <v>1511</v>
      </c>
      <c r="O170" s="27" t="s">
        <v>8</v>
      </c>
      <c r="P170" s="27">
        <v>192.67</v>
      </c>
      <c r="Q170" s="53">
        <v>40542</v>
      </c>
      <c r="R170" s="54">
        <v>45078</v>
      </c>
    </row>
    <row r="171" spans="1:18" ht="24.75" customHeight="1" x14ac:dyDescent="0.2">
      <c r="A171" s="227"/>
      <c r="B171" s="226"/>
      <c r="C171" s="45" t="s">
        <v>523</v>
      </c>
      <c r="D171" s="45" t="s">
        <v>524</v>
      </c>
      <c r="E171" s="45" t="s">
        <v>1535</v>
      </c>
      <c r="F171" s="27" t="s">
        <v>370</v>
      </c>
      <c r="G171" s="27" t="s">
        <v>488</v>
      </c>
      <c r="H171" s="27">
        <v>1</v>
      </c>
      <c r="I171" s="27">
        <v>3</v>
      </c>
      <c r="J171" s="27" t="s">
        <v>525</v>
      </c>
      <c r="K171" s="27" t="s">
        <v>6</v>
      </c>
      <c r="L171" s="27" t="s">
        <v>526</v>
      </c>
      <c r="M171" s="27" t="s">
        <v>527</v>
      </c>
      <c r="N171" s="27" t="s">
        <v>1510</v>
      </c>
      <c r="O171" s="27" t="s">
        <v>8</v>
      </c>
      <c r="P171" s="27">
        <v>94.92</v>
      </c>
      <c r="Q171" s="53">
        <v>40542</v>
      </c>
      <c r="R171" s="54">
        <v>45078</v>
      </c>
    </row>
    <row r="172" spans="1:18" ht="24.75" customHeight="1" x14ac:dyDescent="0.2">
      <c r="A172" s="227"/>
      <c r="B172" s="226"/>
      <c r="C172" s="45" t="s">
        <v>528</v>
      </c>
      <c r="D172" s="45" t="s">
        <v>529</v>
      </c>
      <c r="E172" s="45" t="s">
        <v>1536</v>
      </c>
      <c r="F172" s="27" t="s">
        <v>499</v>
      </c>
      <c r="G172" s="27" t="s">
        <v>118</v>
      </c>
      <c r="H172" s="27">
        <v>1</v>
      </c>
      <c r="I172" s="27">
        <v>3</v>
      </c>
      <c r="J172" s="27" t="s">
        <v>530</v>
      </c>
      <c r="K172" s="27" t="s">
        <v>6</v>
      </c>
      <c r="L172" s="27" t="s">
        <v>531</v>
      </c>
      <c r="M172" s="27" t="s">
        <v>532</v>
      </c>
      <c r="N172" s="27" t="s">
        <v>1511</v>
      </c>
      <c r="O172" s="27" t="s">
        <v>8</v>
      </c>
      <c r="P172" s="27">
        <v>192.67</v>
      </c>
      <c r="Q172" s="53">
        <v>40542</v>
      </c>
      <c r="R172" s="54">
        <v>45078</v>
      </c>
    </row>
    <row r="173" spans="1:18" ht="24.75" customHeight="1" x14ac:dyDescent="0.2">
      <c r="A173" s="227"/>
      <c r="B173" s="226"/>
      <c r="C173" s="45" t="s">
        <v>533</v>
      </c>
      <c r="D173" s="45" t="s">
        <v>534</v>
      </c>
      <c r="E173" s="45" t="s">
        <v>1537</v>
      </c>
      <c r="F173" s="27" t="s">
        <v>499</v>
      </c>
      <c r="G173" s="27" t="s">
        <v>118</v>
      </c>
      <c r="H173" s="27">
        <v>1</v>
      </c>
      <c r="I173" s="27">
        <v>3</v>
      </c>
      <c r="J173" s="27" t="s">
        <v>535</v>
      </c>
      <c r="K173" s="27" t="s">
        <v>6</v>
      </c>
      <c r="L173" s="27" t="s">
        <v>536</v>
      </c>
      <c r="M173" s="27" t="s">
        <v>537</v>
      </c>
      <c r="N173" s="27" t="s">
        <v>1510</v>
      </c>
      <c r="O173" s="27" t="s">
        <v>8</v>
      </c>
      <c r="P173" s="27">
        <v>94.92</v>
      </c>
      <c r="Q173" s="53">
        <v>40542</v>
      </c>
      <c r="R173" s="54">
        <v>45078</v>
      </c>
    </row>
    <row r="174" spans="1:18" ht="24.75" customHeight="1" x14ac:dyDescent="0.2">
      <c r="A174" s="227"/>
      <c r="B174" s="226"/>
      <c r="C174" s="45" t="s">
        <v>538</v>
      </c>
      <c r="D174" s="45" t="s">
        <v>539</v>
      </c>
      <c r="E174" s="45" t="s">
        <v>1538</v>
      </c>
      <c r="F174" s="27" t="s">
        <v>370</v>
      </c>
      <c r="G174" s="27" t="s">
        <v>488</v>
      </c>
      <c r="H174" s="27">
        <v>3</v>
      </c>
      <c r="I174" s="27">
        <v>5</v>
      </c>
      <c r="J174" s="27" t="s">
        <v>540</v>
      </c>
      <c r="K174" s="27" t="s">
        <v>6</v>
      </c>
      <c r="L174" s="27" t="s">
        <v>541</v>
      </c>
      <c r="M174" s="27" t="s">
        <v>542</v>
      </c>
      <c r="N174" s="27" t="s">
        <v>1511</v>
      </c>
      <c r="O174" s="27" t="s">
        <v>8</v>
      </c>
      <c r="P174" s="27">
        <v>225.88</v>
      </c>
      <c r="Q174" s="53">
        <v>40542</v>
      </c>
      <c r="R174" s="54">
        <v>45078</v>
      </c>
    </row>
    <row r="175" spans="1:18" ht="24.75" customHeight="1" x14ac:dyDescent="0.2">
      <c r="A175" s="227"/>
      <c r="B175" s="226"/>
      <c r="C175" s="45" t="s">
        <v>543</v>
      </c>
      <c r="D175" s="45" t="s">
        <v>544</v>
      </c>
      <c r="E175" s="45" t="s">
        <v>1539</v>
      </c>
      <c r="F175" s="27" t="s">
        <v>370</v>
      </c>
      <c r="G175" s="27" t="s">
        <v>488</v>
      </c>
      <c r="H175" s="27">
        <v>3</v>
      </c>
      <c r="I175" s="27">
        <v>5</v>
      </c>
      <c r="J175" s="27" t="s">
        <v>545</v>
      </c>
      <c r="K175" s="27" t="s">
        <v>6</v>
      </c>
      <c r="L175" s="27" t="s">
        <v>546</v>
      </c>
      <c r="M175" s="27" t="s">
        <v>547</v>
      </c>
      <c r="N175" s="27" t="s">
        <v>1510</v>
      </c>
      <c r="O175" s="27" t="s">
        <v>8</v>
      </c>
      <c r="P175" s="27">
        <v>112.86</v>
      </c>
      <c r="Q175" s="53">
        <v>40542</v>
      </c>
      <c r="R175" s="54">
        <v>45078</v>
      </c>
    </row>
    <row r="176" spans="1:18" ht="24.75" customHeight="1" x14ac:dyDescent="0.2">
      <c r="A176" s="227"/>
      <c r="B176" s="226"/>
      <c r="C176" s="45" t="s">
        <v>548</v>
      </c>
      <c r="D176" s="45" t="s">
        <v>549</v>
      </c>
      <c r="E176" s="45" t="s">
        <v>1540</v>
      </c>
      <c r="F176" s="27" t="s">
        <v>499</v>
      </c>
      <c r="G176" s="27" t="s">
        <v>118</v>
      </c>
      <c r="H176" s="27">
        <v>3</v>
      </c>
      <c r="I176" s="27">
        <v>5</v>
      </c>
      <c r="J176" s="27" t="s">
        <v>550</v>
      </c>
      <c r="K176" s="27" t="s">
        <v>6</v>
      </c>
      <c r="L176" s="27" t="s">
        <v>551</v>
      </c>
      <c r="M176" s="27" t="s">
        <v>552</v>
      </c>
      <c r="N176" s="27" t="s">
        <v>1511</v>
      </c>
      <c r="O176" s="27" t="s">
        <v>8</v>
      </c>
      <c r="P176" s="27">
        <v>225.88</v>
      </c>
      <c r="Q176" s="53">
        <v>40542</v>
      </c>
      <c r="R176" s="54">
        <v>45078</v>
      </c>
    </row>
    <row r="177" spans="1:18" ht="24.75" customHeight="1" x14ac:dyDescent="0.2">
      <c r="A177" s="227"/>
      <c r="B177" s="226"/>
      <c r="C177" s="45" t="s">
        <v>553</v>
      </c>
      <c r="D177" s="45" t="s">
        <v>554</v>
      </c>
      <c r="E177" s="45" t="s">
        <v>1541</v>
      </c>
      <c r="F177" s="27" t="s">
        <v>499</v>
      </c>
      <c r="G177" s="27" t="s">
        <v>118</v>
      </c>
      <c r="H177" s="27">
        <v>3</v>
      </c>
      <c r="I177" s="27">
        <v>5</v>
      </c>
      <c r="J177" s="27" t="s">
        <v>555</v>
      </c>
      <c r="K177" s="27" t="s">
        <v>6</v>
      </c>
      <c r="L177" s="27" t="s">
        <v>556</v>
      </c>
      <c r="M177" s="27" t="s">
        <v>557</v>
      </c>
      <c r="N177" s="27" t="s">
        <v>1510</v>
      </c>
      <c r="O177" s="27" t="s">
        <v>8</v>
      </c>
      <c r="P177" s="27">
        <v>112.86</v>
      </c>
      <c r="Q177" s="53">
        <v>40542</v>
      </c>
      <c r="R177" s="54">
        <v>45078</v>
      </c>
    </row>
    <row r="178" spans="1:18" ht="24.75" customHeight="1" x14ac:dyDescent="0.2">
      <c r="A178" s="227"/>
      <c r="B178" s="226"/>
      <c r="C178" s="45" t="s">
        <v>558</v>
      </c>
      <c r="D178" s="45" t="s">
        <v>559</v>
      </c>
      <c r="E178" s="45" t="s">
        <v>1542</v>
      </c>
      <c r="F178" s="27" t="s">
        <v>370</v>
      </c>
      <c r="G178" s="27" t="s">
        <v>488</v>
      </c>
      <c r="H178" s="27">
        <v>3</v>
      </c>
      <c r="I178" s="27" t="s">
        <v>118</v>
      </c>
      <c r="J178" s="27" t="s">
        <v>560</v>
      </c>
      <c r="K178" s="27" t="s">
        <v>6</v>
      </c>
      <c r="L178" s="27" t="s">
        <v>561</v>
      </c>
      <c r="M178" s="27" t="s">
        <v>562</v>
      </c>
      <c r="N178" s="27" t="s">
        <v>1511</v>
      </c>
      <c r="O178" s="27" t="s">
        <v>8</v>
      </c>
      <c r="P178" s="27">
        <v>194.45</v>
      </c>
      <c r="Q178" s="53">
        <v>40542</v>
      </c>
      <c r="R178" s="54">
        <v>45078</v>
      </c>
    </row>
    <row r="179" spans="1:18" ht="24.75" customHeight="1" x14ac:dyDescent="0.2">
      <c r="A179" s="227"/>
      <c r="B179" s="226"/>
      <c r="C179" s="45" t="s">
        <v>563</v>
      </c>
      <c r="D179" s="45" t="s">
        <v>564</v>
      </c>
      <c r="E179" s="45" t="s">
        <v>1543</v>
      </c>
      <c r="F179" s="27" t="s">
        <v>370</v>
      </c>
      <c r="G179" s="27" t="s">
        <v>488</v>
      </c>
      <c r="H179" s="27">
        <v>3</v>
      </c>
      <c r="I179" s="27" t="s">
        <v>118</v>
      </c>
      <c r="J179" s="27" t="s">
        <v>565</v>
      </c>
      <c r="K179" s="27" t="s">
        <v>6</v>
      </c>
      <c r="L179" s="27" t="s">
        <v>566</v>
      </c>
      <c r="M179" s="27" t="s">
        <v>567</v>
      </c>
      <c r="N179" s="27" t="s">
        <v>1510</v>
      </c>
      <c r="O179" s="27" t="s">
        <v>8</v>
      </c>
      <c r="P179" s="27">
        <v>94.71</v>
      </c>
      <c r="Q179" s="53">
        <v>40542</v>
      </c>
      <c r="R179" s="54">
        <v>45078</v>
      </c>
    </row>
    <row r="180" spans="1:18" ht="24.75" customHeight="1" x14ac:dyDescent="0.2">
      <c r="A180" s="227"/>
      <c r="B180" s="226"/>
      <c r="C180" s="45" t="s">
        <v>568</v>
      </c>
      <c r="D180" s="45" t="s">
        <v>569</v>
      </c>
      <c r="E180" s="45" t="s">
        <v>1544</v>
      </c>
      <c r="F180" s="27" t="s">
        <v>499</v>
      </c>
      <c r="G180" s="27" t="s">
        <v>118</v>
      </c>
      <c r="H180" s="27">
        <v>3</v>
      </c>
      <c r="I180" s="27" t="s">
        <v>118</v>
      </c>
      <c r="J180" s="27" t="s">
        <v>570</v>
      </c>
      <c r="K180" s="27" t="s">
        <v>6</v>
      </c>
      <c r="L180" s="27" t="s">
        <v>571</v>
      </c>
      <c r="M180" s="27" t="s">
        <v>572</v>
      </c>
      <c r="N180" s="27" t="s">
        <v>1511</v>
      </c>
      <c r="O180" s="27" t="s">
        <v>8</v>
      </c>
      <c r="P180" s="27">
        <v>194.45</v>
      </c>
      <c r="Q180" s="53">
        <v>40542</v>
      </c>
      <c r="R180" s="54">
        <v>45078</v>
      </c>
    </row>
    <row r="181" spans="1:18" ht="24.75" customHeight="1" x14ac:dyDescent="0.2">
      <c r="A181" s="227"/>
      <c r="B181" s="226"/>
      <c r="C181" s="45" t="s">
        <v>573</v>
      </c>
      <c r="D181" s="45" t="s">
        <v>574</v>
      </c>
      <c r="E181" s="45" t="s">
        <v>1545</v>
      </c>
      <c r="F181" s="27" t="s">
        <v>499</v>
      </c>
      <c r="G181" s="27" t="s">
        <v>118</v>
      </c>
      <c r="H181" s="27">
        <v>3</v>
      </c>
      <c r="I181" s="27" t="s">
        <v>118</v>
      </c>
      <c r="J181" s="27" t="s">
        <v>575</v>
      </c>
      <c r="K181" s="27" t="s">
        <v>6</v>
      </c>
      <c r="L181" s="27" t="s">
        <v>576</v>
      </c>
      <c r="M181" s="27" t="s">
        <v>577</v>
      </c>
      <c r="N181" s="27" t="s">
        <v>1510</v>
      </c>
      <c r="O181" s="27" t="s">
        <v>8</v>
      </c>
      <c r="P181" s="27">
        <v>94.71</v>
      </c>
      <c r="Q181" s="53">
        <v>40542</v>
      </c>
      <c r="R181" s="54">
        <v>45078</v>
      </c>
    </row>
    <row r="182" spans="1:18" ht="24.75" customHeight="1" x14ac:dyDescent="0.2">
      <c r="A182" s="227"/>
      <c r="B182" s="226"/>
      <c r="C182" s="90" t="s">
        <v>624</v>
      </c>
      <c r="D182" s="90" t="s">
        <v>625</v>
      </c>
      <c r="E182" s="90" t="s">
        <v>1607</v>
      </c>
      <c r="F182" s="91" t="s">
        <v>580</v>
      </c>
      <c r="G182" s="91" t="s">
        <v>598</v>
      </c>
      <c r="H182" s="91">
        <v>3</v>
      </c>
      <c r="I182" s="91">
        <v>5</v>
      </c>
      <c r="J182" s="91" t="s">
        <v>1118</v>
      </c>
      <c r="K182" s="91" t="s">
        <v>6</v>
      </c>
      <c r="L182" s="91" t="s">
        <v>118</v>
      </c>
      <c r="M182" s="91" t="s">
        <v>118</v>
      </c>
      <c r="N182" s="91" t="s">
        <v>1509</v>
      </c>
      <c r="O182" s="91" t="s">
        <v>8</v>
      </c>
      <c r="P182" s="91">
        <v>100</v>
      </c>
      <c r="Q182" s="53">
        <v>43463</v>
      </c>
      <c r="R182" s="54">
        <v>45170</v>
      </c>
    </row>
    <row r="183" spans="1:18" ht="24.75" customHeight="1" x14ac:dyDescent="0.2">
      <c r="A183" s="227"/>
      <c r="B183" s="226"/>
      <c r="C183" s="90" t="s">
        <v>626</v>
      </c>
      <c r="D183" s="90" t="s">
        <v>627</v>
      </c>
      <c r="E183" s="90" t="s">
        <v>1608</v>
      </c>
      <c r="F183" s="91" t="s">
        <v>580</v>
      </c>
      <c r="G183" s="91" t="s">
        <v>598</v>
      </c>
      <c r="H183" s="91">
        <v>3</v>
      </c>
      <c r="I183" s="91">
        <v>5</v>
      </c>
      <c r="J183" s="91" t="s">
        <v>1119</v>
      </c>
      <c r="K183" s="91" t="s">
        <v>6</v>
      </c>
      <c r="L183" s="91" t="s">
        <v>118</v>
      </c>
      <c r="M183" s="91" t="s">
        <v>118</v>
      </c>
      <c r="N183" s="91" t="s">
        <v>1510</v>
      </c>
      <c r="O183" s="91" t="s">
        <v>8</v>
      </c>
      <c r="P183" s="91">
        <v>100</v>
      </c>
      <c r="Q183" s="53">
        <v>43463</v>
      </c>
      <c r="R183" s="54">
        <v>45170</v>
      </c>
    </row>
    <row r="184" spans="1:18" ht="24.75" customHeight="1" x14ac:dyDescent="0.2">
      <c r="A184" s="227"/>
      <c r="B184" s="226"/>
      <c r="C184" s="45" t="s">
        <v>822</v>
      </c>
      <c r="D184" s="45" t="s">
        <v>1166</v>
      </c>
      <c r="E184" s="45" t="s">
        <v>1525</v>
      </c>
      <c r="F184" s="27" t="s">
        <v>360</v>
      </c>
      <c r="G184" s="27" t="s">
        <v>118</v>
      </c>
      <c r="H184" s="27">
        <v>3</v>
      </c>
      <c r="I184" s="27" t="s">
        <v>118</v>
      </c>
      <c r="J184" s="27" t="s">
        <v>467</v>
      </c>
      <c r="K184" s="27" t="s">
        <v>6</v>
      </c>
      <c r="L184" s="27" t="s">
        <v>118</v>
      </c>
      <c r="M184" s="27" t="s">
        <v>118</v>
      </c>
      <c r="N184" s="27" t="s">
        <v>1511</v>
      </c>
      <c r="O184" s="27" t="s">
        <v>8</v>
      </c>
      <c r="P184" s="27">
        <v>225.88</v>
      </c>
      <c r="Q184" s="53">
        <v>40542</v>
      </c>
      <c r="R184" s="54">
        <v>45078</v>
      </c>
    </row>
    <row r="185" spans="1:18" ht="24.75" customHeight="1" x14ac:dyDescent="0.2">
      <c r="A185" s="221"/>
      <c r="B185" s="226"/>
      <c r="C185" s="45" t="s">
        <v>823</v>
      </c>
      <c r="D185" s="45" t="s">
        <v>1167</v>
      </c>
      <c r="E185" s="45" t="s">
        <v>1526</v>
      </c>
      <c r="F185" s="27" t="s">
        <v>360</v>
      </c>
      <c r="G185" s="27" t="s">
        <v>118</v>
      </c>
      <c r="H185" s="27">
        <v>3</v>
      </c>
      <c r="I185" s="27" t="s">
        <v>118</v>
      </c>
      <c r="J185" s="27" t="s">
        <v>472</v>
      </c>
      <c r="K185" s="27" t="s">
        <v>6</v>
      </c>
      <c r="L185" s="27" t="s">
        <v>118</v>
      </c>
      <c r="M185" s="27" t="s">
        <v>118</v>
      </c>
      <c r="N185" s="27" t="s">
        <v>1510</v>
      </c>
      <c r="O185" s="27" t="s">
        <v>8</v>
      </c>
      <c r="P185" s="27">
        <v>112.86</v>
      </c>
      <c r="Q185" s="53">
        <v>40542</v>
      </c>
      <c r="R185" s="54">
        <v>45078</v>
      </c>
    </row>
    <row r="186" spans="1:18" ht="28.5" customHeight="1" x14ac:dyDescent="0.2">
      <c r="A186" s="236" t="s">
        <v>1505</v>
      </c>
      <c r="B186" s="236" t="s">
        <v>1502</v>
      </c>
      <c r="C186" s="42" t="s">
        <v>368</v>
      </c>
      <c r="D186" s="42" t="s">
        <v>369</v>
      </c>
      <c r="E186" s="42" t="s">
        <v>1546</v>
      </c>
      <c r="F186" s="28" t="s">
        <v>370</v>
      </c>
      <c r="G186" s="28" t="s">
        <v>118</v>
      </c>
      <c r="H186" s="28">
        <v>1</v>
      </c>
      <c r="I186" s="28" t="s">
        <v>118</v>
      </c>
      <c r="J186" s="28" t="s">
        <v>371</v>
      </c>
      <c r="K186" s="28" t="s">
        <v>6</v>
      </c>
      <c r="L186" s="28" t="s">
        <v>372</v>
      </c>
      <c r="M186" s="28" t="s">
        <v>368</v>
      </c>
      <c r="N186" s="28" t="s">
        <v>1511</v>
      </c>
      <c r="O186" s="28" t="s">
        <v>8</v>
      </c>
      <c r="P186" s="28">
        <v>100</v>
      </c>
      <c r="Q186" s="61">
        <v>38716</v>
      </c>
      <c r="R186" s="62">
        <v>45078</v>
      </c>
    </row>
    <row r="187" spans="1:18" ht="28.5" customHeight="1" x14ac:dyDescent="0.2">
      <c r="A187" s="237"/>
      <c r="B187" s="237"/>
      <c r="C187" s="45" t="s">
        <v>373</v>
      </c>
      <c r="D187" s="45" t="s">
        <v>365</v>
      </c>
      <c r="E187" s="45" t="s">
        <v>1547</v>
      </c>
      <c r="F187" s="27" t="s">
        <v>370</v>
      </c>
      <c r="G187" s="27" t="s">
        <v>118</v>
      </c>
      <c r="H187" s="27">
        <v>1</v>
      </c>
      <c r="I187" s="27" t="s">
        <v>118</v>
      </c>
      <c r="J187" s="27" t="s">
        <v>374</v>
      </c>
      <c r="K187" s="27" t="s">
        <v>6</v>
      </c>
      <c r="L187" s="27" t="s">
        <v>375</v>
      </c>
      <c r="M187" s="27" t="s">
        <v>373</v>
      </c>
      <c r="N187" s="27" t="s">
        <v>1510</v>
      </c>
      <c r="O187" s="27" t="s">
        <v>8</v>
      </c>
      <c r="P187" s="27">
        <v>100</v>
      </c>
      <c r="Q187" s="53">
        <v>38716</v>
      </c>
      <c r="R187" s="54">
        <v>45078</v>
      </c>
    </row>
    <row r="188" spans="1:18" ht="28.5" customHeight="1" x14ac:dyDescent="0.2">
      <c r="A188" s="237"/>
      <c r="B188" s="237"/>
      <c r="C188" s="45" t="s">
        <v>673</v>
      </c>
      <c r="D188" s="45" t="s">
        <v>674</v>
      </c>
      <c r="E188" s="45" t="s">
        <v>1548</v>
      </c>
      <c r="F188" s="27" t="s">
        <v>370</v>
      </c>
      <c r="G188" s="27" t="s">
        <v>118</v>
      </c>
      <c r="H188" s="27">
        <v>1</v>
      </c>
      <c r="I188" s="27">
        <v>3</v>
      </c>
      <c r="J188" s="27" t="s">
        <v>675</v>
      </c>
      <c r="K188" s="27" t="s">
        <v>6</v>
      </c>
      <c r="L188" s="27" t="s">
        <v>676</v>
      </c>
      <c r="M188" s="27" t="s">
        <v>677</v>
      </c>
      <c r="N188" s="27" t="s">
        <v>1511</v>
      </c>
      <c r="O188" s="27" t="s">
        <v>8</v>
      </c>
      <c r="P188" s="27">
        <v>147.71</v>
      </c>
      <c r="Q188" s="53">
        <v>40542</v>
      </c>
      <c r="R188" s="54">
        <v>45078</v>
      </c>
    </row>
    <row r="189" spans="1:18" ht="28.5" customHeight="1" x14ac:dyDescent="0.2">
      <c r="A189" s="237"/>
      <c r="B189" s="237"/>
      <c r="C189" s="45" t="s">
        <v>678</v>
      </c>
      <c r="D189" s="45" t="s">
        <v>679</v>
      </c>
      <c r="E189" s="45" t="s">
        <v>1549</v>
      </c>
      <c r="F189" s="27" t="s">
        <v>370</v>
      </c>
      <c r="G189" s="27" t="s">
        <v>118</v>
      </c>
      <c r="H189" s="27">
        <v>1</v>
      </c>
      <c r="I189" s="27">
        <v>3</v>
      </c>
      <c r="J189" s="27" t="s">
        <v>680</v>
      </c>
      <c r="K189" s="27" t="s">
        <v>6</v>
      </c>
      <c r="L189" s="27" t="s">
        <v>681</v>
      </c>
      <c r="M189" s="27" t="s">
        <v>682</v>
      </c>
      <c r="N189" s="27" t="s">
        <v>1510</v>
      </c>
      <c r="O189" s="27" t="s">
        <v>8</v>
      </c>
      <c r="P189" s="27">
        <v>99.3</v>
      </c>
      <c r="Q189" s="53">
        <v>40542</v>
      </c>
      <c r="R189" s="54">
        <v>45078</v>
      </c>
    </row>
    <row r="190" spans="1:18" ht="28.5" customHeight="1" x14ac:dyDescent="0.2">
      <c r="A190" s="237"/>
      <c r="B190" s="237"/>
      <c r="C190" s="45" t="s">
        <v>683</v>
      </c>
      <c r="D190" s="45" t="s">
        <v>684</v>
      </c>
      <c r="E190" s="45" t="s">
        <v>1550</v>
      </c>
      <c r="F190" s="27" t="s">
        <v>370</v>
      </c>
      <c r="G190" s="27" t="s">
        <v>118</v>
      </c>
      <c r="H190" s="27">
        <v>3</v>
      </c>
      <c r="I190" s="27" t="s">
        <v>118</v>
      </c>
      <c r="J190" s="27" t="s">
        <v>685</v>
      </c>
      <c r="K190" s="27" t="s">
        <v>6</v>
      </c>
      <c r="L190" s="27" t="s">
        <v>686</v>
      </c>
      <c r="M190" s="27" t="s">
        <v>687</v>
      </c>
      <c r="N190" s="27" t="s">
        <v>1511</v>
      </c>
      <c r="O190" s="27" t="s">
        <v>8</v>
      </c>
      <c r="P190" s="27">
        <v>147.71</v>
      </c>
      <c r="Q190" s="53">
        <v>40542</v>
      </c>
      <c r="R190" s="54">
        <v>45078</v>
      </c>
    </row>
    <row r="191" spans="1:18" ht="28.5" customHeight="1" x14ac:dyDescent="0.2">
      <c r="A191" s="237"/>
      <c r="B191" s="237"/>
      <c r="C191" s="45" t="s">
        <v>688</v>
      </c>
      <c r="D191" s="45" t="s">
        <v>689</v>
      </c>
      <c r="E191" s="45" t="s">
        <v>1551</v>
      </c>
      <c r="F191" s="27" t="s">
        <v>370</v>
      </c>
      <c r="G191" s="27" t="s">
        <v>118</v>
      </c>
      <c r="H191" s="27">
        <v>3</v>
      </c>
      <c r="I191" s="27" t="s">
        <v>118</v>
      </c>
      <c r="J191" s="27" t="s">
        <v>690</v>
      </c>
      <c r="K191" s="27" t="s">
        <v>6</v>
      </c>
      <c r="L191" s="27" t="s">
        <v>691</v>
      </c>
      <c r="M191" s="27" t="s">
        <v>692</v>
      </c>
      <c r="N191" s="27" t="s">
        <v>1510</v>
      </c>
      <c r="O191" s="27" t="s">
        <v>8</v>
      </c>
      <c r="P191" s="27">
        <v>99.3</v>
      </c>
      <c r="Q191" s="53">
        <v>40542</v>
      </c>
      <c r="R191" s="54">
        <v>45078</v>
      </c>
    </row>
    <row r="192" spans="1:18" ht="28.5" customHeight="1" x14ac:dyDescent="0.2">
      <c r="A192" s="237"/>
      <c r="B192" s="237"/>
      <c r="C192" s="45" t="s">
        <v>693</v>
      </c>
      <c r="D192" s="45" t="s">
        <v>694</v>
      </c>
      <c r="E192" s="45" t="s">
        <v>1552</v>
      </c>
      <c r="F192" s="27" t="s">
        <v>370</v>
      </c>
      <c r="G192" s="27" t="s">
        <v>488</v>
      </c>
      <c r="H192" s="27">
        <v>1</v>
      </c>
      <c r="I192" s="27">
        <v>3</v>
      </c>
      <c r="J192" s="27" t="s">
        <v>695</v>
      </c>
      <c r="K192" s="27" t="s">
        <v>6</v>
      </c>
      <c r="L192" s="27" t="s">
        <v>696</v>
      </c>
      <c r="M192" s="27" t="s">
        <v>697</v>
      </c>
      <c r="N192" s="27" t="s">
        <v>1511</v>
      </c>
      <c r="O192" s="27" t="s">
        <v>8</v>
      </c>
      <c r="P192" s="27">
        <v>147.71</v>
      </c>
      <c r="Q192" s="53">
        <v>40542</v>
      </c>
      <c r="R192" s="54">
        <v>45078</v>
      </c>
    </row>
    <row r="193" spans="1:19" ht="28.5" customHeight="1" x14ac:dyDescent="0.2">
      <c r="A193" s="237"/>
      <c r="B193" s="237"/>
      <c r="C193" s="45" t="s">
        <v>698</v>
      </c>
      <c r="D193" s="45" t="s">
        <v>699</v>
      </c>
      <c r="E193" s="45" t="s">
        <v>1553</v>
      </c>
      <c r="F193" s="27" t="s">
        <v>370</v>
      </c>
      <c r="G193" s="27" t="s">
        <v>488</v>
      </c>
      <c r="H193" s="27">
        <v>1</v>
      </c>
      <c r="I193" s="27">
        <v>3</v>
      </c>
      <c r="J193" s="27" t="s">
        <v>700</v>
      </c>
      <c r="K193" s="27" t="s">
        <v>6</v>
      </c>
      <c r="L193" s="27" t="s">
        <v>701</v>
      </c>
      <c r="M193" s="27" t="s">
        <v>702</v>
      </c>
      <c r="N193" s="27" t="s">
        <v>1510</v>
      </c>
      <c r="O193" s="27" t="s">
        <v>8</v>
      </c>
      <c r="P193" s="27">
        <v>99.3</v>
      </c>
      <c r="Q193" s="53">
        <v>40542</v>
      </c>
      <c r="R193" s="54">
        <v>45078</v>
      </c>
    </row>
    <row r="194" spans="1:19" ht="28.5" customHeight="1" x14ac:dyDescent="0.2">
      <c r="A194" s="237"/>
      <c r="B194" s="237"/>
      <c r="C194" s="45" t="s">
        <v>703</v>
      </c>
      <c r="D194" s="45" t="s">
        <v>704</v>
      </c>
      <c r="E194" s="45" t="s">
        <v>1554</v>
      </c>
      <c r="F194" s="27" t="s">
        <v>499</v>
      </c>
      <c r="G194" s="27" t="s">
        <v>118</v>
      </c>
      <c r="H194" s="27">
        <v>1</v>
      </c>
      <c r="I194" s="27">
        <v>3</v>
      </c>
      <c r="J194" s="27" t="s">
        <v>705</v>
      </c>
      <c r="K194" s="27" t="s">
        <v>6</v>
      </c>
      <c r="L194" s="27" t="s">
        <v>706</v>
      </c>
      <c r="M194" s="27" t="s">
        <v>707</v>
      </c>
      <c r="N194" s="27" t="s">
        <v>1511</v>
      </c>
      <c r="O194" s="27" t="s">
        <v>8</v>
      </c>
      <c r="P194" s="27">
        <v>147.71</v>
      </c>
      <c r="Q194" s="53">
        <v>40542</v>
      </c>
      <c r="R194" s="54">
        <v>45078</v>
      </c>
    </row>
    <row r="195" spans="1:19" ht="28.5" customHeight="1" x14ac:dyDescent="0.2">
      <c r="A195" s="237"/>
      <c r="B195" s="237"/>
      <c r="C195" s="45" t="s">
        <v>708</v>
      </c>
      <c r="D195" s="45" t="s">
        <v>709</v>
      </c>
      <c r="E195" s="45" t="s">
        <v>1555</v>
      </c>
      <c r="F195" s="27" t="s">
        <v>499</v>
      </c>
      <c r="G195" s="27" t="s">
        <v>118</v>
      </c>
      <c r="H195" s="27">
        <v>1</v>
      </c>
      <c r="I195" s="27">
        <v>3</v>
      </c>
      <c r="J195" s="27" t="s">
        <v>710</v>
      </c>
      <c r="K195" s="27" t="s">
        <v>6</v>
      </c>
      <c r="L195" s="27" t="s">
        <v>711</v>
      </c>
      <c r="M195" s="27" t="s">
        <v>712</v>
      </c>
      <c r="N195" s="27" t="s">
        <v>1510</v>
      </c>
      <c r="O195" s="27" t="s">
        <v>8</v>
      </c>
      <c r="P195" s="27">
        <v>99.3</v>
      </c>
      <c r="Q195" s="53">
        <v>40542</v>
      </c>
      <c r="R195" s="54">
        <v>45078</v>
      </c>
    </row>
    <row r="196" spans="1:19" ht="28.5" customHeight="1" x14ac:dyDescent="0.2">
      <c r="A196" s="237"/>
      <c r="B196" s="237"/>
      <c r="C196" s="45" t="s">
        <v>713</v>
      </c>
      <c r="D196" s="45" t="s">
        <v>714</v>
      </c>
      <c r="E196" s="45" t="s">
        <v>1556</v>
      </c>
      <c r="F196" s="27" t="s">
        <v>499</v>
      </c>
      <c r="G196" s="27" t="s">
        <v>118</v>
      </c>
      <c r="H196" s="27">
        <v>3</v>
      </c>
      <c r="I196" s="27" t="s">
        <v>118</v>
      </c>
      <c r="J196" s="27" t="s">
        <v>715</v>
      </c>
      <c r="K196" s="27" t="s">
        <v>6</v>
      </c>
      <c r="L196" s="27" t="s">
        <v>716</v>
      </c>
      <c r="M196" s="27" t="s">
        <v>717</v>
      </c>
      <c r="N196" s="27" t="s">
        <v>1511</v>
      </c>
      <c r="O196" s="27" t="s">
        <v>8</v>
      </c>
      <c r="P196" s="27">
        <v>147.71</v>
      </c>
      <c r="Q196" s="53">
        <v>40542</v>
      </c>
      <c r="R196" s="54">
        <v>45078</v>
      </c>
    </row>
    <row r="197" spans="1:19" ht="28.5" customHeight="1" x14ac:dyDescent="0.2">
      <c r="A197" s="237"/>
      <c r="B197" s="237"/>
      <c r="C197" s="45" t="s">
        <v>718</v>
      </c>
      <c r="D197" s="45" t="s">
        <v>719</v>
      </c>
      <c r="E197" s="45" t="s">
        <v>1557</v>
      </c>
      <c r="F197" s="27" t="s">
        <v>499</v>
      </c>
      <c r="G197" s="27" t="s">
        <v>118</v>
      </c>
      <c r="H197" s="27">
        <v>3</v>
      </c>
      <c r="I197" s="27" t="s">
        <v>118</v>
      </c>
      <c r="J197" s="27" t="s">
        <v>720</v>
      </c>
      <c r="K197" s="27" t="s">
        <v>6</v>
      </c>
      <c r="L197" s="27" t="s">
        <v>721</v>
      </c>
      <c r="M197" s="27" t="s">
        <v>722</v>
      </c>
      <c r="N197" s="27" t="s">
        <v>1510</v>
      </c>
      <c r="O197" s="27" t="s">
        <v>8</v>
      </c>
      <c r="P197" s="27">
        <v>99.3</v>
      </c>
      <c r="Q197" s="53">
        <v>40542</v>
      </c>
      <c r="R197" s="54">
        <v>45078</v>
      </c>
    </row>
    <row r="198" spans="1:19" ht="28.5" customHeight="1" x14ac:dyDescent="0.2">
      <c r="A198" s="237"/>
      <c r="B198" s="237"/>
      <c r="C198" s="45" t="s">
        <v>723</v>
      </c>
      <c r="D198" s="45" t="s">
        <v>724</v>
      </c>
      <c r="E198" s="45" t="s">
        <v>1558</v>
      </c>
      <c r="F198" s="27" t="s">
        <v>370</v>
      </c>
      <c r="G198" s="27" t="s">
        <v>488</v>
      </c>
      <c r="H198" s="27">
        <v>1</v>
      </c>
      <c r="I198" s="27" t="s">
        <v>118</v>
      </c>
      <c r="J198" s="27" t="s">
        <v>725</v>
      </c>
      <c r="K198" s="27" t="s">
        <v>6</v>
      </c>
      <c r="L198" s="27" t="s">
        <v>726</v>
      </c>
      <c r="M198" s="27" t="s">
        <v>727</v>
      </c>
      <c r="N198" s="27" t="s">
        <v>1511</v>
      </c>
      <c r="O198" s="27" t="s">
        <v>8</v>
      </c>
      <c r="P198" s="27">
        <v>147.71</v>
      </c>
      <c r="Q198" s="53">
        <v>40542</v>
      </c>
      <c r="R198" s="54">
        <v>45078</v>
      </c>
    </row>
    <row r="199" spans="1:19" ht="28.5" customHeight="1" x14ac:dyDescent="0.2">
      <c r="A199" s="237"/>
      <c r="B199" s="237"/>
      <c r="C199" s="45" t="s">
        <v>728</v>
      </c>
      <c r="D199" s="45" t="s">
        <v>729</v>
      </c>
      <c r="E199" s="45" t="s">
        <v>1559</v>
      </c>
      <c r="F199" s="27" t="s">
        <v>370</v>
      </c>
      <c r="G199" s="27" t="s">
        <v>488</v>
      </c>
      <c r="H199" s="27">
        <v>1</v>
      </c>
      <c r="I199" s="27" t="s">
        <v>118</v>
      </c>
      <c r="J199" s="27" t="s">
        <v>730</v>
      </c>
      <c r="K199" s="27" t="s">
        <v>6</v>
      </c>
      <c r="L199" s="27" t="s">
        <v>731</v>
      </c>
      <c r="M199" s="27" t="s">
        <v>732</v>
      </c>
      <c r="N199" s="27" t="s">
        <v>1510</v>
      </c>
      <c r="O199" s="27" t="s">
        <v>8</v>
      </c>
      <c r="P199" s="27">
        <v>99.3</v>
      </c>
      <c r="Q199" s="53">
        <v>40542</v>
      </c>
      <c r="R199" s="54">
        <v>45078</v>
      </c>
    </row>
    <row r="200" spans="1:19" ht="28.5" customHeight="1" x14ac:dyDescent="0.2">
      <c r="A200" s="237"/>
      <c r="B200" s="237"/>
      <c r="C200" s="45" t="s">
        <v>733</v>
      </c>
      <c r="D200" s="45" t="s">
        <v>734</v>
      </c>
      <c r="E200" s="45" t="s">
        <v>1560</v>
      </c>
      <c r="F200" s="27" t="s">
        <v>499</v>
      </c>
      <c r="G200" s="27" t="s">
        <v>118</v>
      </c>
      <c r="H200" s="27">
        <v>1</v>
      </c>
      <c r="I200" s="27" t="s">
        <v>118</v>
      </c>
      <c r="J200" s="27" t="s">
        <v>735</v>
      </c>
      <c r="K200" s="27" t="s">
        <v>6</v>
      </c>
      <c r="L200" s="27" t="s">
        <v>736</v>
      </c>
      <c r="M200" s="27" t="s">
        <v>737</v>
      </c>
      <c r="N200" s="27" t="s">
        <v>1511</v>
      </c>
      <c r="O200" s="27" t="s">
        <v>8</v>
      </c>
      <c r="P200" s="27">
        <v>147.71</v>
      </c>
      <c r="Q200" s="53">
        <v>40542</v>
      </c>
      <c r="R200" s="54">
        <v>45078</v>
      </c>
    </row>
    <row r="201" spans="1:19" ht="28.5" customHeight="1" x14ac:dyDescent="0.2">
      <c r="A201" s="237"/>
      <c r="B201" s="237"/>
      <c r="C201" s="45" t="s">
        <v>738</v>
      </c>
      <c r="D201" s="45" t="s">
        <v>739</v>
      </c>
      <c r="E201" s="45" t="s">
        <v>1561</v>
      </c>
      <c r="F201" s="27" t="s">
        <v>499</v>
      </c>
      <c r="G201" s="27" t="s">
        <v>118</v>
      </c>
      <c r="H201" s="27">
        <v>1</v>
      </c>
      <c r="I201" s="27" t="s">
        <v>118</v>
      </c>
      <c r="J201" s="27" t="s">
        <v>740</v>
      </c>
      <c r="K201" s="27" t="s">
        <v>6</v>
      </c>
      <c r="L201" s="27" t="s">
        <v>741</v>
      </c>
      <c r="M201" s="27" t="s">
        <v>742</v>
      </c>
      <c r="N201" s="27" t="s">
        <v>1510</v>
      </c>
      <c r="O201" s="27" t="s">
        <v>8</v>
      </c>
      <c r="P201" s="27">
        <v>99.3</v>
      </c>
      <c r="Q201" s="53">
        <v>40542</v>
      </c>
      <c r="R201" s="54">
        <v>45078</v>
      </c>
    </row>
    <row r="202" spans="1:19" s="88" customFormat="1" ht="28.5" customHeight="1" x14ac:dyDescent="0.2">
      <c r="A202" s="237"/>
      <c r="B202" s="237"/>
      <c r="C202" s="85" t="s">
        <v>750</v>
      </c>
      <c r="D202" s="45" t="s">
        <v>751</v>
      </c>
      <c r="E202" s="85" t="s">
        <v>1636</v>
      </c>
      <c r="F202" s="27" t="s">
        <v>580</v>
      </c>
      <c r="G202" s="27" t="s">
        <v>118</v>
      </c>
      <c r="H202" s="27">
        <v>3</v>
      </c>
      <c r="I202" s="27">
        <v>5</v>
      </c>
      <c r="J202" s="27" t="s">
        <v>1127</v>
      </c>
      <c r="K202" s="27" t="s">
        <v>6</v>
      </c>
      <c r="L202" s="27" t="s">
        <v>118</v>
      </c>
      <c r="M202" s="27" t="s">
        <v>118</v>
      </c>
      <c r="N202" s="27" t="s">
        <v>1511</v>
      </c>
      <c r="O202" s="27" t="s">
        <v>8</v>
      </c>
      <c r="P202" s="27">
        <v>100</v>
      </c>
      <c r="Q202" s="53">
        <v>43463</v>
      </c>
      <c r="R202" s="73">
        <v>45898</v>
      </c>
      <c r="S202" s="1"/>
    </row>
    <row r="203" spans="1:19" s="88" customFormat="1" ht="28.5" customHeight="1" x14ac:dyDescent="0.2">
      <c r="A203" s="237"/>
      <c r="B203" s="237"/>
      <c r="C203" s="85" t="s">
        <v>752</v>
      </c>
      <c r="D203" s="45" t="s">
        <v>753</v>
      </c>
      <c r="E203" s="85" t="s">
        <v>1637</v>
      </c>
      <c r="F203" s="27" t="s">
        <v>580</v>
      </c>
      <c r="G203" s="27" t="s">
        <v>118</v>
      </c>
      <c r="H203" s="27">
        <v>3</v>
      </c>
      <c r="I203" s="27">
        <v>5</v>
      </c>
      <c r="J203" s="27" t="s">
        <v>1128</v>
      </c>
      <c r="K203" s="27" t="s">
        <v>6</v>
      </c>
      <c r="L203" s="27" t="s">
        <v>118</v>
      </c>
      <c r="M203" s="27" t="s">
        <v>118</v>
      </c>
      <c r="N203" s="27" t="s">
        <v>1510</v>
      </c>
      <c r="O203" s="27" t="s">
        <v>8</v>
      </c>
      <c r="P203" s="27">
        <v>100</v>
      </c>
      <c r="Q203" s="53">
        <v>43463</v>
      </c>
      <c r="R203" s="73">
        <v>45898</v>
      </c>
      <c r="S203" s="1"/>
    </row>
    <row r="204" spans="1:19" ht="28.5" customHeight="1" x14ac:dyDescent="0.2">
      <c r="A204" s="237"/>
      <c r="B204" s="237"/>
      <c r="C204" s="45" t="s">
        <v>782</v>
      </c>
      <c r="D204" s="45" t="s">
        <v>783</v>
      </c>
      <c r="E204" s="45" t="s">
        <v>1652</v>
      </c>
      <c r="F204" s="27" t="s">
        <v>580</v>
      </c>
      <c r="G204" s="27" t="s">
        <v>598</v>
      </c>
      <c r="H204" s="27">
        <v>3</v>
      </c>
      <c r="I204" s="27" t="s">
        <v>118</v>
      </c>
      <c r="J204" s="27" t="s">
        <v>1143</v>
      </c>
      <c r="K204" s="27" t="s">
        <v>6</v>
      </c>
      <c r="L204" s="27" t="s">
        <v>118</v>
      </c>
      <c r="M204" s="27" t="s">
        <v>118</v>
      </c>
      <c r="N204" s="27" t="s">
        <v>1509</v>
      </c>
      <c r="O204" s="27" t="s">
        <v>8</v>
      </c>
      <c r="P204" s="27">
        <v>100</v>
      </c>
      <c r="Q204" s="53">
        <v>43463</v>
      </c>
      <c r="R204" s="106" t="s">
        <v>2088</v>
      </c>
    </row>
    <row r="205" spans="1:19" ht="28.5" customHeight="1" x14ac:dyDescent="0.2">
      <c r="A205" s="237"/>
      <c r="B205" s="237"/>
      <c r="C205" s="45" t="s">
        <v>784</v>
      </c>
      <c r="D205" s="45" t="s">
        <v>785</v>
      </c>
      <c r="E205" s="45" t="s">
        <v>1653</v>
      </c>
      <c r="F205" s="27" t="s">
        <v>580</v>
      </c>
      <c r="G205" s="27" t="s">
        <v>598</v>
      </c>
      <c r="H205" s="27">
        <v>3</v>
      </c>
      <c r="I205" s="27" t="s">
        <v>118</v>
      </c>
      <c r="J205" s="27" t="s">
        <v>1144</v>
      </c>
      <c r="K205" s="27" t="s">
        <v>6</v>
      </c>
      <c r="L205" s="27" t="s">
        <v>118</v>
      </c>
      <c r="M205" s="27" t="s">
        <v>118</v>
      </c>
      <c r="N205" s="27" t="s">
        <v>1510</v>
      </c>
      <c r="O205" s="27" t="s">
        <v>8</v>
      </c>
      <c r="P205" s="27">
        <v>100</v>
      </c>
      <c r="Q205" s="53">
        <v>43463</v>
      </c>
      <c r="R205" s="106" t="s">
        <v>2088</v>
      </c>
    </row>
    <row r="206" spans="1:19" ht="28.5" customHeight="1" x14ac:dyDescent="0.2">
      <c r="A206" s="237"/>
      <c r="B206" s="237"/>
      <c r="C206" s="45" t="s">
        <v>786</v>
      </c>
      <c r="D206" s="45" t="s">
        <v>787</v>
      </c>
      <c r="E206" s="45" t="s">
        <v>1654</v>
      </c>
      <c r="F206" s="27" t="s">
        <v>603</v>
      </c>
      <c r="G206" s="27" t="s">
        <v>604</v>
      </c>
      <c r="H206" s="27">
        <v>3</v>
      </c>
      <c r="I206" s="27" t="s">
        <v>118</v>
      </c>
      <c r="J206" s="27" t="s">
        <v>1145</v>
      </c>
      <c r="K206" s="27" t="s">
        <v>6</v>
      </c>
      <c r="L206" s="27" t="s">
        <v>118</v>
      </c>
      <c r="M206" s="27" t="s">
        <v>118</v>
      </c>
      <c r="N206" s="27" t="s">
        <v>1509</v>
      </c>
      <c r="O206" s="27" t="s">
        <v>8</v>
      </c>
      <c r="P206" s="27">
        <v>100</v>
      </c>
      <c r="Q206" s="53">
        <v>43463</v>
      </c>
      <c r="R206" s="106" t="s">
        <v>2088</v>
      </c>
    </row>
    <row r="207" spans="1:19" ht="28.5" customHeight="1" x14ac:dyDescent="0.2">
      <c r="A207" s="237"/>
      <c r="B207" s="237"/>
      <c r="C207" s="45" t="s">
        <v>788</v>
      </c>
      <c r="D207" s="45" t="s">
        <v>789</v>
      </c>
      <c r="E207" s="45" t="s">
        <v>1655</v>
      </c>
      <c r="F207" s="27" t="s">
        <v>603</v>
      </c>
      <c r="G207" s="27" t="s">
        <v>604</v>
      </c>
      <c r="H207" s="27">
        <v>3</v>
      </c>
      <c r="I207" s="27" t="s">
        <v>118</v>
      </c>
      <c r="J207" s="27" t="s">
        <v>1146</v>
      </c>
      <c r="K207" s="27" t="s">
        <v>6</v>
      </c>
      <c r="L207" s="27" t="s">
        <v>118</v>
      </c>
      <c r="M207" s="27" t="s">
        <v>118</v>
      </c>
      <c r="N207" s="27" t="s">
        <v>1510</v>
      </c>
      <c r="O207" s="27" t="s">
        <v>8</v>
      </c>
      <c r="P207" s="27">
        <v>100</v>
      </c>
      <c r="Q207" s="53">
        <v>43463</v>
      </c>
      <c r="R207" s="106" t="s">
        <v>2088</v>
      </c>
    </row>
    <row r="208" spans="1:19" ht="28.5" customHeight="1" x14ac:dyDescent="0.2">
      <c r="A208" s="237"/>
      <c r="B208" s="237"/>
      <c r="C208" s="45" t="s">
        <v>790</v>
      </c>
      <c r="D208" s="45" t="s">
        <v>791</v>
      </c>
      <c r="E208" s="45" t="s">
        <v>1656</v>
      </c>
      <c r="F208" s="27" t="s">
        <v>609</v>
      </c>
      <c r="G208" s="27" t="s">
        <v>118</v>
      </c>
      <c r="H208" s="27">
        <v>3</v>
      </c>
      <c r="I208" s="27" t="s">
        <v>118</v>
      </c>
      <c r="J208" s="27" t="s">
        <v>1147</v>
      </c>
      <c r="K208" s="27" t="s">
        <v>6</v>
      </c>
      <c r="L208" s="27" t="s">
        <v>118</v>
      </c>
      <c r="M208" s="27" t="s">
        <v>118</v>
      </c>
      <c r="N208" s="27" t="s">
        <v>1509</v>
      </c>
      <c r="O208" s="27" t="s">
        <v>8</v>
      </c>
      <c r="P208" s="27">
        <v>100</v>
      </c>
      <c r="Q208" s="53">
        <v>43463</v>
      </c>
      <c r="R208" s="106" t="s">
        <v>2088</v>
      </c>
    </row>
    <row r="209" spans="1:18" ht="28.5" customHeight="1" x14ac:dyDescent="0.2">
      <c r="A209" s="238"/>
      <c r="B209" s="238"/>
      <c r="C209" s="46" t="s">
        <v>792</v>
      </c>
      <c r="D209" s="46" t="s">
        <v>793</v>
      </c>
      <c r="E209" s="46" t="s">
        <v>1657</v>
      </c>
      <c r="F209" s="29" t="s">
        <v>609</v>
      </c>
      <c r="G209" s="29" t="s">
        <v>118</v>
      </c>
      <c r="H209" s="29">
        <v>3</v>
      </c>
      <c r="I209" s="29" t="s">
        <v>118</v>
      </c>
      <c r="J209" s="29" t="s">
        <v>1148</v>
      </c>
      <c r="K209" s="29" t="s">
        <v>6</v>
      </c>
      <c r="L209" s="29" t="s">
        <v>118</v>
      </c>
      <c r="M209" s="29" t="s">
        <v>118</v>
      </c>
      <c r="N209" s="29" t="s">
        <v>1510</v>
      </c>
      <c r="O209" s="29" t="s">
        <v>8</v>
      </c>
      <c r="P209" s="29">
        <v>100</v>
      </c>
      <c r="Q209" s="58">
        <v>43463</v>
      </c>
      <c r="R209" s="107" t="s">
        <v>2088</v>
      </c>
    </row>
    <row r="210" spans="1:18" ht="45" customHeight="1" x14ac:dyDescent="0.2">
      <c r="A210" s="132" t="s">
        <v>1508</v>
      </c>
      <c r="B210" s="133" t="s">
        <v>1502</v>
      </c>
      <c r="C210" s="117" t="s">
        <v>1002</v>
      </c>
      <c r="D210" s="134" t="s">
        <v>1165</v>
      </c>
      <c r="E210" s="134" t="s">
        <v>1562</v>
      </c>
      <c r="F210" s="43" t="s">
        <v>118</v>
      </c>
      <c r="G210" s="43" t="s">
        <v>118</v>
      </c>
      <c r="H210" s="118" t="s">
        <v>118</v>
      </c>
      <c r="I210" s="118" t="s">
        <v>118</v>
      </c>
      <c r="J210" s="43" t="s">
        <v>1168</v>
      </c>
      <c r="K210" s="118" t="s">
        <v>6</v>
      </c>
      <c r="L210" s="118" t="s">
        <v>118</v>
      </c>
      <c r="M210" s="118" t="s">
        <v>118</v>
      </c>
      <c r="N210" s="118"/>
      <c r="O210" s="118" t="s">
        <v>15</v>
      </c>
      <c r="P210" s="118">
        <v>100</v>
      </c>
      <c r="Q210" s="119">
        <v>42734</v>
      </c>
      <c r="R210" s="64">
        <v>45078</v>
      </c>
    </row>
    <row r="211" spans="1:18" ht="34.5" customHeight="1" x14ac:dyDescent="0.2">
      <c r="A211" s="242" t="s">
        <v>2090</v>
      </c>
      <c r="B211" s="250" t="s">
        <v>1502</v>
      </c>
      <c r="C211" s="42" t="s">
        <v>628</v>
      </c>
      <c r="D211" s="42" t="s">
        <v>629</v>
      </c>
      <c r="E211" s="42" t="s">
        <v>1609</v>
      </c>
      <c r="F211" s="28" t="s">
        <v>603</v>
      </c>
      <c r="G211" s="28" t="s">
        <v>604</v>
      </c>
      <c r="H211" s="28">
        <v>3</v>
      </c>
      <c r="I211" s="28">
        <v>5</v>
      </c>
      <c r="J211" s="28" t="s">
        <v>1120</v>
      </c>
      <c r="K211" s="28" t="s">
        <v>6</v>
      </c>
      <c r="L211" s="28" t="s">
        <v>118</v>
      </c>
      <c r="M211" s="28" t="s">
        <v>118</v>
      </c>
      <c r="N211" s="28" t="s">
        <v>1509</v>
      </c>
      <c r="O211" s="28" t="s">
        <v>8</v>
      </c>
      <c r="P211" s="28">
        <v>100</v>
      </c>
      <c r="Q211" s="61">
        <v>43463</v>
      </c>
      <c r="R211" s="62">
        <v>45992</v>
      </c>
    </row>
    <row r="212" spans="1:18" ht="31.5" customHeight="1" x14ac:dyDescent="0.2">
      <c r="A212" s="243"/>
      <c r="B212" s="251"/>
      <c r="C212" s="45" t="s">
        <v>630</v>
      </c>
      <c r="D212" s="45" t="s">
        <v>631</v>
      </c>
      <c r="E212" s="45" t="s">
        <v>1610</v>
      </c>
      <c r="F212" s="27" t="s">
        <v>603</v>
      </c>
      <c r="G212" s="27" t="s">
        <v>604</v>
      </c>
      <c r="H212" s="27">
        <v>3</v>
      </c>
      <c r="I212" s="27">
        <v>5</v>
      </c>
      <c r="J212" s="27" t="s">
        <v>1121</v>
      </c>
      <c r="K212" s="27" t="s">
        <v>6</v>
      </c>
      <c r="L212" s="27" t="s">
        <v>118</v>
      </c>
      <c r="M212" s="27" t="s">
        <v>118</v>
      </c>
      <c r="N212" s="27" t="s">
        <v>1510</v>
      </c>
      <c r="O212" s="27" t="s">
        <v>8</v>
      </c>
      <c r="P212" s="27">
        <v>100</v>
      </c>
      <c r="Q212" s="53">
        <v>43463</v>
      </c>
      <c r="R212" s="54">
        <v>45992</v>
      </c>
    </row>
    <row r="213" spans="1:18" ht="25.5" customHeight="1" x14ac:dyDescent="0.2">
      <c r="A213" s="243"/>
      <c r="B213" s="251"/>
      <c r="C213" s="45" t="s">
        <v>828</v>
      </c>
      <c r="D213" s="45" t="s">
        <v>1057</v>
      </c>
      <c r="E213" s="45" t="s">
        <v>1617</v>
      </c>
      <c r="F213" s="27" t="s">
        <v>580</v>
      </c>
      <c r="G213" s="27" t="s">
        <v>604</v>
      </c>
      <c r="H213" s="27">
        <v>3</v>
      </c>
      <c r="I213" s="27">
        <v>5</v>
      </c>
      <c r="J213" s="27" t="s">
        <v>1187</v>
      </c>
      <c r="K213" s="27" t="s">
        <v>6</v>
      </c>
      <c r="L213" s="27" t="s">
        <v>118</v>
      </c>
      <c r="M213" s="27" t="s">
        <v>118</v>
      </c>
      <c r="N213" s="27" t="s">
        <v>1509</v>
      </c>
      <c r="O213" s="27" t="s">
        <v>8</v>
      </c>
      <c r="P213" s="27">
        <v>100</v>
      </c>
      <c r="Q213" s="53">
        <v>44195</v>
      </c>
      <c r="R213" s="54">
        <v>45992</v>
      </c>
    </row>
    <row r="214" spans="1:18" ht="25.5" customHeight="1" x14ac:dyDescent="0.2">
      <c r="A214" s="244"/>
      <c r="B214" s="252"/>
      <c r="C214" s="46" t="s">
        <v>829</v>
      </c>
      <c r="D214" s="46" t="s">
        <v>1058</v>
      </c>
      <c r="E214" s="46" t="s">
        <v>1617</v>
      </c>
      <c r="F214" s="29" t="s">
        <v>580</v>
      </c>
      <c r="G214" s="29" t="s">
        <v>604</v>
      </c>
      <c r="H214" s="29">
        <v>3</v>
      </c>
      <c r="I214" s="29">
        <v>5</v>
      </c>
      <c r="J214" s="29" t="s">
        <v>1188</v>
      </c>
      <c r="K214" s="29" t="s">
        <v>6</v>
      </c>
      <c r="L214" s="29" t="s">
        <v>118</v>
      </c>
      <c r="M214" s="29" t="s">
        <v>118</v>
      </c>
      <c r="N214" s="29" t="s">
        <v>1510</v>
      </c>
      <c r="O214" s="29" t="s">
        <v>8</v>
      </c>
      <c r="P214" s="29">
        <v>100</v>
      </c>
      <c r="Q214" s="58">
        <v>44195</v>
      </c>
      <c r="R214" s="59">
        <v>45992</v>
      </c>
    </row>
    <row r="215" spans="1:18" x14ac:dyDescent="0.2">
      <c r="A215" s="89"/>
      <c r="B215" s="101"/>
      <c r="C215" s="101"/>
      <c r="D215" s="101"/>
      <c r="E215" s="101"/>
      <c r="F215" s="87"/>
      <c r="G215" s="87"/>
      <c r="H215" s="87"/>
      <c r="I215" s="87"/>
      <c r="J215" s="87"/>
      <c r="K215" s="87"/>
      <c r="L215" s="87"/>
      <c r="M215" s="87"/>
      <c r="N215" s="87"/>
      <c r="O215" s="87"/>
      <c r="P215" s="87"/>
      <c r="Q215" s="87"/>
    </row>
    <row r="216" spans="1:18" x14ac:dyDescent="0.2">
      <c r="A216" s="89"/>
      <c r="B216" s="101"/>
      <c r="C216" s="101"/>
      <c r="D216" s="101"/>
      <c r="E216" s="101"/>
      <c r="F216" s="87"/>
      <c r="G216" s="87"/>
      <c r="H216" s="87"/>
      <c r="I216" s="87"/>
      <c r="J216" s="87"/>
      <c r="K216" s="87"/>
      <c r="L216" s="87"/>
      <c r="M216" s="87"/>
      <c r="N216" s="87"/>
      <c r="O216" s="87"/>
      <c r="P216" s="87"/>
      <c r="Q216" s="87"/>
    </row>
    <row r="217" spans="1:18" x14ac:dyDescent="0.2">
      <c r="A217" s="89"/>
      <c r="B217" s="101"/>
      <c r="C217" s="101"/>
      <c r="D217" s="101"/>
      <c r="E217" s="101"/>
      <c r="F217" s="87"/>
      <c r="G217" s="87"/>
      <c r="H217" s="87"/>
      <c r="I217" s="87"/>
      <c r="J217" s="87"/>
      <c r="K217" s="87"/>
      <c r="L217" s="87"/>
      <c r="M217" s="87"/>
      <c r="N217" s="87"/>
      <c r="O217" s="87"/>
      <c r="P217" s="87"/>
      <c r="Q217" s="87"/>
    </row>
    <row r="218" spans="1:18" x14ac:dyDescent="0.2">
      <c r="A218" s="89"/>
      <c r="B218" s="101"/>
      <c r="C218" s="101"/>
      <c r="D218" s="101"/>
      <c r="E218" s="101"/>
      <c r="F218" s="87"/>
      <c r="G218" s="87"/>
      <c r="H218" s="87"/>
      <c r="I218" s="87"/>
      <c r="J218" s="87"/>
      <c r="K218" s="87"/>
      <c r="L218" s="87"/>
      <c r="M218" s="87"/>
      <c r="N218" s="87"/>
      <c r="O218" s="87"/>
      <c r="P218" s="87"/>
      <c r="Q218" s="87"/>
    </row>
    <row r="219" spans="1:18" x14ac:dyDescent="0.2">
      <c r="A219" s="89"/>
      <c r="B219" s="101"/>
      <c r="C219" s="101"/>
      <c r="D219" s="101"/>
      <c r="E219" s="101"/>
      <c r="F219" s="87"/>
      <c r="G219" s="87"/>
      <c r="H219" s="87"/>
      <c r="I219" s="87"/>
      <c r="J219" s="87"/>
      <c r="K219" s="87"/>
      <c r="L219" s="87"/>
      <c r="M219" s="87"/>
      <c r="N219" s="87"/>
      <c r="O219" s="87"/>
      <c r="P219" s="87"/>
      <c r="Q219" s="87"/>
    </row>
    <row r="220" spans="1:18" x14ac:dyDescent="0.2">
      <c r="A220" s="89"/>
      <c r="B220" s="101"/>
      <c r="C220" s="101"/>
      <c r="D220" s="101"/>
      <c r="E220" s="101"/>
      <c r="F220" s="87"/>
      <c r="G220" s="87"/>
      <c r="H220" s="87"/>
      <c r="I220" s="87"/>
      <c r="J220" s="87"/>
      <c r="K220" s="87"/>
      <c r="L220" s="87"/>
      <c r="M220" s="87"/>
      <c r="N220" s="87"/>
      <c r="O220" s="87"/>
      <c r="P220" s="87"/>
      <c r="Q220" s="87"/>
    </row>
    <row r="221" spans="1:18" x14ac:dyDescent="0.2">
      <c r="A221" s="89"/>
      <c r="B221" s="101"/>
      <c r="C221" s="101"/>
      <c r="D221" s="101"/>
      <c r="E221" s="101"/>
      <c r="F221" s="87"/>
      <c r="G221" s="87"/>
      <c r="H221" s="87"/>
      <c r="I221" s="87"/>
      <c r="J221" s="87"/>
      <c r="K221" s="87"/>
      <c r="L221" s="87"/>
      <c r="M221" s="87"/>
      <c r="N221" s="87"/>
      <c r="O221" s="87"/>
      <c r="P221" s="87"/>
      <c r="Q221" s="87"/>
    </row>
    <row r="222" spans="1:18" x14ac:dyDescent="0.2">
      <c r="A222" s="89"/>
      <c r="B222" s="101"/>
      <c r="C222" s="101"/>
      <c r="D222" s="101"/>
      <c r="E222" s="101"/>
      <c r="F222" s="87"/>
      <c r="G222" s="87"/>
      <c r="H222" s="87"/>
      <c r="I222" s="87"/>
      <c r="J222" s="87"/>
      <c r="K222" s="87"/>
      <c r="L222" s="87"/>
      <c r="M222" s="87"/>
      <c r="N222" s="87"/>
      <c r="O222" s="87"/>
      <c r="P222" s="87"/>
      <c r="Q222" s="87"/>
    </row>
    <row r="223" spans="1:18" x14ac:dyDescent="0.2">
      <c r="A223" s="89"/>
      <c r="B223" s="101"/>
      <c r="C223" s="101"/>
      <c r="D223" s="101"/>
      <c r="E223" s="101"/>
      <c r="F223" s="87"/>
      <c r="G223" s="87"/>
      <c r="H223" s="87"/>
      <c r="I223" s="87"/>
      <c r="J223" s="87"/>
      <c r="K223" s="87"/>
      <c r="L223" s="87"/>
      <c r="M223" s="87"/>
      <c r="N223" s="87"/>
      <c r="O223" s="87"/>
      <c r="P223" s="87"/>
      <c r="Q223" s="87"/>
    </row>
    <row r="224" spans="1:18" x14ac:dyDescent="0.2">
      <c r="A224" s="89"/>
      <c r="B224" s="101"/>
      <c r="C224" s="101"/>
      <c r="D224" s="101"/>
      <c r="E224" s="101"/>
      <c r="F224" s="87"/>
      <c r="G224" s="87"/>
      <c r="H224" s="87"/>
      <c r="I224" s="87"/>
      <c r="J224" s="87"/>
      <c r="K224" s="87"/>
      <c r="L224" s="87"/>
      <c r="M224" s="87"/>
      <c r="N224" s="87"/>
      <c r="O224" s="87"/>
      <c r="P224" s="87"/>
      <c r="Q224" s="87"/>
    </row>
    <row r="225" spans="1:17" x14ac:dyDescent="0.2">
      <c r="A225" s="89"/>
      <c r="B225" s="101"/>
      <c r="C225" s="101"/>
      <c r="D225" s="101"/>
      <c r="E225" s="101"/>
      <c r="F225" s="87"/>
      <c r="G225" s="87"/>
      <c r="H225" s="87"/>
      <c r="I225" s="87"/>
      <c r="J225" s="87"/>
      <c r="K225" s="87"/>
      <c r="L225" s="87"/>
      <c r="M225" s="87"/>
      <c r="N225" s="87"/>
      <c r="O225" s="87"/>
      <c r="P225" s="87"/>
      <c r="Q225" s="87"/>
    </row>
    <row r="226" spans="1:17" x14ac:dyDescent="0.2">
      <c r="A226" s="89"/>
      <c r="B226" s="101"/>
      <c r="C226" s="101"/>
      <c r="D226" s="101"/>
      <c r="E226" s="101"/>
      <c r="F226" s="87"/>
      <c r="G226" s="87"/>
      <c r="H226" s="87"/>
      <c r="I226" s="87"/>
      <c r="J226" s="87"/>
      <c r="K226" s="87"/>
      <c r="L226" s="87"/>
      <c r="M226" s="87"/>
      <c r="N226" s="87"/>
      <c r="O226" s="87"/>
      <c r="P226" s="87"/>
      <c r="Q226" s="87"/>
    </row>
    <row r="227" spans="1:17" x14ac:dyDescent="0.2">
      <c r="A227" s="89"/>
      <c r="B227" s="101"/>
      <c r="C227" s="101"/>
      <c r="D227" s="101"/>
      <c r="E227" s="101"/>
      <c r="F227" s="87"/>
      <c r="G227" s="87"/>
      <c r="H227" s="87"/>
      <c r="I227" s="87"/>
      <c r="J227" s="87"/>
      <c r="K227" s="87"/>
      <c r="L227" s="87"/>
      <c r="M227" s="87"/>
      <c r="N227" s="87"/>
      <c r="O227" s="87"/>
      <c r="P227" s="87"/>
      <c r="Q227" s="87"/>
    </row>
    <row r="228" spans="1:17" x14ac:dyDescent="0.2">
      <c r="A228" s="89"/>
      <c r="B228" s="101"/>
      <c r="C228" s="101"/>
      <c r="D228" s="101"/>
      <c r="E228" s="101"/>
      <c r="F228" s="87"/>
      <c r="G228" s="87"/>
      <c r="H228" s="87"/>
      <c r="I228" s="87"/>
      <c r="J228" s="87"/>
      <c r="K228" s="87"/>
      <c r="L228" s="87"/>
      <c r="M228" s="87"/>
      <c r="N228" s="87"/>
      <c r="O228" s="87"/>
      <c r="P228" s="87"/>
      <c r="Q228" s="87"/>
    </row>
    <row r="229" spans="1:17" x14ac:dyDescent="0.2">
      <c r="A229" s="89"/>
      <c r="B229" s="101"/>
      <c r="C229" s="101"/>
      <c r="D229" s="101"/>
      <c r="E229" s="101"/>
      <c r="F229" s="87"/>
      <c r="G229" s="87"/>
      <c r="H229" s="87"/>
      <c r="I229" s="87"/>
      <c r="J229" s="87"/>
      <c r="K229" s="87"/>
      <c r="L229" s="87"/>
      <c r="M229" s="87"/>
      <c r="N229" s="87"/>
      <c r="O229" s="87"/>
      <c r="P229" s="87"/>
      <c r="Q229" s="87"/>
    </row>
    <row r="230" spans="1:17" x14ac:dyDescent="0.2">
      <c r="A230" s="89"/>
      <c r="B230" s="101"/>
      <c r="C230" s="101"/>
      <c r="D230" s="101"/>
      <c r="E230" s="101"/>
      <c r="F230" s="87"/>
      <c r="G230" s="87"/>
      <c r="H230" s="87"/>
      <c r="I230" s="87"/>
      <c r="J230" s="87"/>
      <c r="K230" s="87"/>
      <c r="L230" s="87"/>
      <c r="M230" s="87"/>
      <c r="N230" s="87"/>
      <c r="O230" s="87"/>
      <c r="P230" s="87"/>
      <c r="Q230" s="87"/>
    </row>
    <row r="231" spans="1:17" x14ac:dyDescent="0.2">
      <c r="A231" s="101"/>
      <c r="B231" s="101"/>
      <c r="C231" s="101"/>
      <c r="D231" s="101"/>
      <c r="E231" s="101"/>
      <c r="F231" s="87"/>
      <c r="G231" s="87"/>
      <c r="H231" s="87"/>
      <c r="I231" s="87"/>
      <c r="J231" s="87"/>
      <c r="K231" s="87"/>
      <c r="L231" s="87"/>
      <c r="M231" s="87"/>
      <c r="N231" s="87"/>
      <c r="O231" s="87"/>
      <c r="P231" s="87"/>
      <c r="Q231" s="87"/>
    </row>
    <row r="232" spans="1:17" x14ac:dyDescent="0.2">
      <c r="A232" s="101"/>
      <c r="B232" s="101"/>
      <c r="C232" s="101"/>
      <c r="D232" s="101"/>
      <c r="E232" s="101"/>
      <c r="F232" s="87"/>
      <c r="G232" s="87"/>
      <c r="H232" s="87"/>
      <c r="I232" s="87"/>
      <c r="J232" s="87"/>
      <c r="K232" s="87"/>
      <c r="L232" s="87"/>
      <c r="M232" s="87"/>
      <c r="N232" s="87"/>
      <c r="O232" s="87"/>
      <c r="P232" s="87"/>
      <c r="Q232" s="87"/>
    </row>
    <row r="233" spans="1:17" x14ac:dyDescent="0.2">
      <c r="A233" s="101"/>
      <c r="B233" s="101"/>
      <c r="C233" s="101"/>
      <c r="D233" s="101"/>
      <c r="E233" s="101"/>
      <c r="F233" s="87"/>
      <c r="G233" s="87"/>
      <c r="H233" s="87"/>
      <c r="I233" s="87"/>
      <c r="J233" s="87"/>
      <c r="K233" s="87"/>
      <c r="L233" s="87"/>
      <c r="M233" s="87"/>
      <c r="N233" s="87"/>
      <c r="O233" s="87"/>
      <c r="P233" s="87"/>
      <c r="Q233" s="87"/>
    </row>
    <row r="234" spans="1:17" x14ac:dyDescent="0.2">
      <c r="A234" s="101"/>
      <c r="B234" s="101"/>
      <c r="C234" s="101"/>
      <c r="D234" s="101"/>
      <c r="E234" s="101"/>
      <c r="F234" s="87"/>
      <c r="G234" s="87"/>
      <c r="H234" s="87"/>
      <c r="I234" s="87"/>
      <c r="J234" s="87"/>
      <c r="K234" s="87"/>
      <c r="L234" s="87"/>
      <c r="M234" s="87"/>
      <c r="N234" s="87"/>
      <c r="O234" s="87"/>
      <c r="P234" s="87"/>
      <c r="Q234" s="87"/>
    </row>
    <row r="235" spans="1:17" x14ac:dyDescent="0.2">
      <c r="A235" s="101"/>
      <c r="B235" s="101"/>
      <c r="C235" s="101"/>
      <c r="D235" s="101"/>
      <c r="E235" s="101"/>
      <c r="F235" s="87"/>
      <c r="G235" s="87"/>
      <c r="H235" s="87"/>
      <c r="I235" s="87"/>
      <c r="J235" s="87"/>
      <c r="K235" s="87"/>
      <c r="L235" s="87"/>
      <c r="M235" s="87"/>
      <c r="N235" s="87"/>
      <c r="O235" s="87"/>
      <c r="P235" s="87"/>
      <c r="Q235" s="87"/>
    </row>
    <row r="236" spans="1:17" x14ac:dyDescent="0.2">
      <c r="A236" s="101"/>
      <c r="B236" s="101"/>
      <c r="C236" s="101"/>
      <c r="D236" s="101"/>
      <c r="E236" s="101"/>
      <c r="F236" s="87"/>
      <c r="G236" s="87"/>
      <c r="H236" s="87"/>
      <c r="I236" s="87"/>
      <c r="J236" s="87"/>
      <c r="K236" s="87"/>
      <c r="L236" s="87"/>
      <c r="M236" s="87"/>
      <c r="N236" s="87"/>
      <c r="O236" s="87"/>
      <c r="P236" s="87"/>
      <c r="Q236" s="87"/>
    </row>
    <row r="237" spans="1:17" x14ac:dyDescent="0.2">
      <c r="A237" s="101"/>
      <c r="B237" s="101"/>
      <c r="C237" s="101"/>
      <c r="D237" s="101"/>
      <c r="E237" s="101"/>
      <c r="F237" s="87"/>
      <c r="G237" s="87"/>
      <c r="H237" s="87"/>
      <c r="I237" s="87"/>
      <c r="J237" s="87"/>
      <c r="K237" s="87"/>
      <c r="L237" s="87"/>
      <c r="M237" s="87"/>
      <c r="N237" s="87"/>
      <c r="O237" s="87"/>
      <c r="P237" s="87"/>
      <c r="Q237" s="87"/>
    </row>
    <row r="238" spans="1:17" x14ac:dyDescent="0.2">
      <c r="A238" s="101"/>
      <c r="B238" s="101"/>
      <c r="C238" s="101"/>
      <c r="D238" s="101"/>
      <c r="E238" s="101"/>
      <c r="F238" s="87"/>
      <c r="G238" s="87"/>
      <c r="H238" s="87"/>
      <c r="I238" s="87"/>
      <c r="J238" s="87"/>
      <c r="K238" s="87"/>
      <c r="L238" s="87"/>
      <c r="M238" s="87"/>
      <c r="N238" s="87"/>
      <c r="O238" s="87"/>
      <c r="P238" s="87"/>
      <c r="Q238" s="87"/>
    </row>
    <row r="239" spans="1:17" x14ac:dyDescent="0.2">
      <c r="A239" s="101"/>
      <c r="B239" s="101"/>
      <c r="C239" s="101"/>
      <c r="D239" s="101"/>
      <c r="E239" s="101"/>
      <c r="F239" s="87"/>
      <c r="G239" s="87"/>
      <c r="H239" s="87"/>
      <c r="I239" s="87"/>
      <c r="J239" s="87"/>
      <c r="K239" s="87"/>
      <c r="L239" s="87"/>
      <c r="M239" s="87"/>
      <c r="N239" s="87"/>
      <c r="O239" s="87"/>
      <c r="P239" s="87"/>
      <c r="Q239" s="87"/>
    </row>
    <row r="240" spans="1:17" x14ac:dyDescent="0.2">
      <c r="A240" s="101"/>
      <c r="B240" s="101"/>
      <c r="C240" s="101"/>
      <c r="D240" s="101"/>
      <c r="E240" s="101"/>
      <c r="F240" s="87"/>
      <c r="G240" s="87"/>
      <c r="H240" s="87"/>
      <c r="I240" s="87"/>
      <c r="J240" s="87"/>
      <c r="K240" s="87"/>
      <c r="L240" s="87"/>
      <c r="M240" s="87"/>
      <c r="N240" s="87"/>
      <c r="O240" s="87"/>
      <c r="P240" s="87"/>
      <c r="Q240" s="87"/>
    </row>
    <row r="241" spans="1:17" x14ac:dyDescent="0.2">
      <c r="A241" s="101"/>
      <c r="B241" s="101"/>
      <c r="C241" s="101"/>
      <c r="D241" s="101"/>
      <c r="E241" s="101"/>
      <c r="F241" s="87"/>
      <c r="G241" s="87"/>
      <c r="H241" s="87"/>
      <c r="I241" s="87"/>
      <c r="J241" s="87"/>
      <c r="K241" s="87"/>
      <c r="L241" s="87"/>
      <c r="M241" s="87"/>
      <c r="N241" s="87"/>
      <c r="O241" s="87"/>
      <c r="P241" s="87"/>
      <c r="Q241" s="87"/>
    </row>
    <row r="242" spans="1:17" x14ac:dyDescent="0.2">
      <c r="A242" s="101"/>
      <c r="B242" s="101"/>
      <c r="C242" s="101"/>
      <c r="D242" s="101"/>
      <c r="E242" s="101"/>
      <c r="F242" s="87"/>
      <c r="G242" s="87"/>
      <c r="H242" s="87"/>
      <c r="I242" s="87"/>
      <c r="J242" s="87"/>
      <c r="K242" s="87"/>
      <c r="L242" s="87"/>
      <c r="M242" s="87"/>
      <c r="N242" s="87"/>
      <c r="O242" s="87"/>
      <c r="P242" s="87"/>
      <c r="Q242" s="87"/>
    </row>
    <row r="243" spans="1:17" x14ac:dyDescent="0.2">
      <c r="A243" s="101"/>
      <c r="B243" s="101"/>
      <c r="C243" s="101"/>
      <c r="D243" s="101"/>
      <c r="E243" s="101"/>
      <c r="F243" s="87"/>
      <c r="G243" s="87"/>
      <c r="H243" s="87"/>
      <c r="I243" s="87"/>
      <c r="J243" s="87"/>
      <c r="K243" s="87"/>
      <c r="L243" s="87"/>
      <c r="M243" s="87"/>
      <c r="N243" s="87"/>
      <c r="O243" s="87"/>
      <c r="P243" s="87"/>
      <c r="Q243" s="87"/>
    </row>
    <row r="244" spans="1:17" x14ac:dyDescent="0.2">
      <c r="A244" s="101"/>
      <c r="B244" s="101"/>
      <c r="C244" s="101"/>
      <c r="D244" s="101"/>
      <c r="E244" s="101"/>
      <c r="F244" s="87"/>
      <c r="G244" s="87"/>
      <c r="H244" s="87"/>
      <c r="I244" s="87"/>
      <c r="J244" s="87"/>
      <c r="K244" s="87"/>
      <c r="L244" s="87"/>
      <c r="M244" s="87"/>
      <c r="N244" s="87"/>
      <c r="O244" s="87"/>
      <c r="P244" s="87"/>
      <c r="Q244" s="87"/>
    </row>
    <row r="245" spans="1:17" x14ac:dyDescent="0.2">
      <c r="A245" s="101"/>
      <c r="B245" s="101"/>
      <c r="C245" s="101"/>
      <c r="D245" s="101"/>
      <c r="E245" s="101"/>
      <c r="F245" s="87"/>
      <c r="G245" s="87"/>
      <c r="H245" s="87"/>
      <c r="I245" s="87"/>
      <c r="J245" s="87"/>
      <c r="K245" s="87"/>
      <c r="L245" s="87"/>
      <c r="M245" s="87"/>
      <c r="N245" s="87"/>
      <c r="O245" s="87"/>
      <c r="P245" s="87"/>
      <c r="Q245" s="87"/>
    </row>
    <row r="246" spans="1:17" x14ac:dyDescent="0.2">
      <c r="A246" s="101"/>
      <c r="B246" s="101"/>
      <c r="C246" s="101"/>
      <c r="D246" s="101"/>
      <c r="E246" s="101"/>
      <c r="F246" s="87"/>
      <c r="G246" s="87"/>
      <c r="H246" s="87"/>
      <c r="I246" s="87"/>
      <c r="J246" s="87"/>
      <c r="K246" s="87"/>
      <c r="L246" s="87"/>
      <c r="M246" s="87"/>
      <c r="N246" s="87"/>
      <c r="O246" s="87"/>
      <c r="P246" s="87"/>
      <c r="Q246" s="87"/>
    </row>
    <row r="247" spans="1:17" x14ac:dyDescent="0.2">
      <c r="A247" s="101"/>
      <c r="B247" s="101"/>
      <c r="C247" s="101"/>
      <c r="D247" s="101"/>
      <c r="E247" s="101"/>
      <c r="F247" s="87"/>
      <c r="G247" s="87"/>
      <c r="H247" s="87"/>
      <c r="I247" s="87"/>
      <c r="J247" s="87"/>
      <c r="K247" s="87"/>
      <c r="L247" s="87"/>
      <c r="M247" s="87"/>
      <c r="N247" s="87"/>
      <c r="O247" s="87"/>
      <c r="P247" s="87"/>
      <c r="Q247" s="87"/>
    </row>
    <row r="248" spans="1:17" x14ac:dyDescent="0.2">
      <c r="A248" s="101"/>
      <c r="B248" s="101"/>
      <c r="C248" s="101"/>
      <c r="D248" s="101"/>
      <c r="E248" s="101"/>
      <c r="F248" s="87"/>
      <c r="G248" s="87"/>
      <c r="H248" s="87"/>
      <c r="I248" s="87"/>
      <c r="J248" s="87"/>
      <c r="K248" s="87"/>
      <c r="L248" s="87"/>
      <c r="M248" s="87"/>
      <c r="N248" s="87"/>
      <c r="O248" s="87"/>
      <c r="P248" s="87"/>
      <c r="Q248" s="87"/>
    </row>
    <row r="249" spans="1:17" x14ac:dyDescent="0.2">
      <c r="A249" s="101"/>
      <c r="B249" s="101"/>
      <c r="C249" s="101"/>
      <c r="D249" s="101"/>
      <c r="E249" s="101"/>
      <c r="F249" s="87"/>
      <c r="G249" s="87"/>
      <c r="H249" s="87"/>
      <c r="I249" s="87"/>
      <c r="J249" s="87"/>
      <c r="K249" s="87"/>
      <c r="L249" s="87"/>
      <c r="M249" s="87"/>
      <c r="N249" s="87"/>
      <c r="O249" s="87"/>
      <c r="P249" s="87"/>
      <c r="Q249" s="87"/>
    </row>
    <row r="250" spans="1:17" x14ac:dyDescent="0.2">
      <c r="A250" s="101"/>
      <c r="B250" s="101"/>
      <c r="C250" s="101"/>
      <c r="D250" s="101"/>
      <c r="E250" s="101"/>
      <c r="F250" s="87"/>
      <c r="G250" s="87"/>
      <c r="H250" s="87"/>
      <c r="I250" s="87"/>
      <c r="J250" s="87"/>
      <c r="K250" s="87"/>
      <c r="L250" s="87"/>
      <c r="M250" s="87"/>
      <c r="N250" s="87"/>
      <c r="O250" s="87"/>
      <c r="P250" s="87"/>
      <c r="Q250" s="87"/>
    </row>
    <row r="251" spans="1:17" x14ac:dyDescent="0.2">
      <c r="A251" s="101"/>
      <c r="B251" s="101"/>
      <c r="C251" s="101"/>
      <c r="D251" s="101"/>
      <c r="E251" s="101"/>
      <c r="F251" s="87"/>
      <c r="G251" s="87"/>
      <c r="H251" s="87"/>
      <c r="I251" s="87"/>
      <c r="J251" s="87"/>
      <c r="K251" s="87"/>
      <c r="L251" s="87"/>
      <c r="M251" s="87"/>
      <c r="N251" s="87"/>
      <c r="O251" s="87"/>
      <c r="P251" s="87"/>
      <c r="Q251" s="87"/>
    </row>
    <row r="252" spans="1:17" x14ac:dyDescent="0.2">
      <c r="A252" s="101"/>
      <c r="B252" s="101"/>
      <c r="C252" s="101"/>
      <c r="D252" s="101"/>
      <c r="E252" s="101"/>
      <c r="F252" s="87"/>
      <c r="G252" s="87"/>
      <c r="H252" s="87"/>
      <c r="I252" s="87"/>
      <c r="J252" s="87"/>
      <c r="K252" s="87"/>
      <c r="L252" s="87"/>
      <c r="M252" s="87"/>
      <c r="N252" s="87"/>
      <c r="O252" s="87"/>
      <c r="P252" s="87"/>
      <c r="Q252" s="87"/>
    </row>
    <row r="253" spans="1:17" x14ac:dyDescent="0.2">
      <c r="A253" s="101"/>
      <c r="B253" s="101"/>
      <c r="C253" s="101"/>
      <c r="D253" s="101"/>
      <c r="E253" s="101"/>
      <c r="F253" s="87"/>
      <c r="G253" s="87"/>
      <c r="H253" s="87"/>
      <c r="I253" s="87"/>
      <c r="J253" s="87"/>
      <c r="K253" s="87"/>
      <c r="L253" s="87"/>
      <c r="M253" s="87"/>
      <c r="N253" s="87"/>
      <c r="O253" s="87"/>
      <c r="P253" s="87"/>
      <c r="Q253" s="87"/>
    </row>
    <row r="254" spans="1:17" x14ac:dyDescent="0.2">
      <c r="A254" s="101"/>
      <c r="B254" s="101"/>
      <c r="C254" s="101"/>
      <c r="D254" s="101"/>
      <c r="E254" s="101"/>
      <c r="F254" s="87"/>
      <c r="G254" s="87"/>
      <c r="H254" s="87"/>
      <c r="I254" s="87"/>
      <c r="J254" s="87"/>
      <c r="K254" s="87"/>
      <c r="L254" s="87"/>
      <c r="M254" s="87"/>
      <c r="N254" s="87"/>
      <c r="O254" s="87"/>
      <c r="P254" s="87"/>
      <c r="Q254" s="87"/>
    </row>
    <row r="255" spans="1:17" x14ac:dyDescent="0.2">
      <c r="A255" s="101"/>
      <c r="B255" s="101"/>
      <c r="C255" s="101"/>
      <c r="D255" s="101"/>
      <c r="E255" s="101"/>
      <c r="F255" s="87"/>
      <c r="G255" s="87"/>
      <c r="H255" s="87"/>
      <c r="I255" s="87"/>
      <c r="J255" s="87"/>
      <c r="K255" s="87"/>
      <c r="L255" s="87"/>
      <c r="M255" s="87"/>
      <c r="N255" s="87"/>
      <c r="O255" s="87"/>
      <c r="P255" s="87"/>
      <c r="Q255" s="87"/>
    </row>
    <row r="256" spans="1:17" x14ac:dyDescent="0.2">
      <c r="A256" s="101"/>
      <c r="B256" s="101"/>
      <c r="C256" s="101"/>
      <c r="D256" s="101"/>
      <c r="E256" s="101"/>
      <c r="F256" s="87"/>
      <c r="G256" s="87"/>
      <c r="H256" s="87"/>
      <c r="I256" s="87"/>
      <c r="J256" s="87"/>
      <c r="K256" s="87"/>
      <c r="L256" s="87"/>
      <c r="M256" s="87"/>
      <c r="N256" s="87"/>
      <c r="O256" s="87"/>
      <c r="P256" s="87"/>
      <c r="Q256" s="87"/>
    </row>
    <row r="257" spans="1:17" x14ac:dyDescent="0.2">
      <c r="A257" s="101"/>
      <c r="B257" s="101"/>
      <c r="C257" s="101"/>
      <c r="D257" s="101"/>
      <c r="E257" s="101"/>
      <c r="F257" s="87"/>
      <c r="G257" s="87"/>
      <c r="H257" s="87"/>
      <c r="I257" s="87"/>
      <c r="J257" s="87"/>
      <c r="K257" s="87"/>
      <c r="L257" s="87"/>
      <c r="M257" s="87"/>
      <c r="N257" s="87"/>
      <c r="O257" s="87"/>
      <c r="P257" s="87"/>
      <c r="Q257" s="87"/>
    </row>
    <row r="258" spans="1:17" x14ac:dyDescent="0.2">
      <c r="A258" s="101"/>
      <c r="B258" s="101"/>
      <c r="C258" s="101"/>
      <c r="D258" s="101"/>
      <c r="E258" s="101"/>
      <c r="F258" s="87"/>
      <c r="G258" s="87"/>
      <c r="H258" s="87"/>
      <c r="I258" s="87"/>
      <c r="J258" s="87"/>
      <c r="K258" s="87"/>
      <c r="L258" s="87"/>
      <c r="M258" s="87"/>
      <c r="N258" s="87"/>
      <c r="O258" s="87"/>
      <c r="P258" s="87"/>
      <c r="Q258" s="87"/>
    </row>
    <row r="259" spans="1:17" x14ac:dyDescent="0.2">
      <c r="A259" s="101"/>
      <c r="B259" s="101"/>
      <c r="C259" s="101"/>
      <c r="D259" s="101"/>
      <c r="E259" s="101"/>
      <c r="F259" s="87"/>
      <c r="G259" s="87"/>
      <c r="H259" s="87"/>
      <c r="I259" s="87"/>
      <c r="J259" s="87"/>
      <c r="K259" s="87"/>
      <c r="L259" s="87"/>
      <c r="M259" s="87"/>
      <c r="N259" s="87"/>
      <c r="O259" s="87"/>
      <c r="P259" s="87"/>
      <c r="Q259" s="87"/>
    </row>
    <row r="260" spans="1:17" x14ac:dyDescent="0.2">
      <c r="A260" s="101"/>
      <c r="B260" s="101"/>
      <c r="C260" s="101"/>
      <c r="D260" s="101"/>
      <c r="E260" s="101"/>
      <c r="F260" s="87"/>
      <c r="G260" s="87"/>
      <c r="H260" s="87"/>
      <c r="I260" s="87"/>
      <c r="J260" s="87"/>
      <c r="K260" s="87"/>
      <c r="L260" s="87"/>
      <c r="M260" s="87"/>
      <c r="N260" s="87"/>
      <c r="O260" s="87"/>
      <c r="P260" s="87"/>
      <c r="Q260" s="87"/>
    </row>
    <row r="261" spans="1:17" x14ac:dyDescent="0.2">
      <c r="A261" s="101"/>
      <c r="B261" s="101"/>
      <c r="C261" s="101"/>
      <c r="D261" s="101"/>
      <c r="E261" s="101"/>
      <c r="F261" s="87"/>
      <c r="G261" s="87"/>
      <c r="H261" s="87"/>
      <c r="I261" s="87"/>
      <c r="J261" s="87"/>
      <c r="K261" s="87"/>
      <c r="L261" s="87"/>
      <c r="M261" s="87"/>
      <c r="N261" s="87"/>
      <c r="O261" s="87"/>
      <c r="P261" s="87"/>
      <c r="Q261" s="87"/>
    </row>
    <row r="262" spans="1:17" x14ac:dyDescent="0.2">
      <c r="A262" s="101"/>
      <c r="B262" s="101"/>
      <c r="C262" s="101"/>
      <c r="D262" s="101"/>
      <c r="E262" s="101"/>
      <c r="F262" s="87"/>
      <c r="G262" s="87"/>
      <c r="H262" s="87"/>
      <c r="I262" s="87"/>
      <c r="J262" s="87"/>
      <c r="K262" s="87"/>
      <c r="L262" s="87"/>
      <c r="M262" s="87"/>
      <c r="N262" s="87"/>
      <c r="O262" s="87"/>
      <c r="P262" s="87"/>
      <c r="Q262" s="87"/>
    </row>
    <row r="263" spans="1:17" x14ac:dyDescent="0.2">
      <c r="A263" s="101"/>
      <c r="B263" s="101"/>
      <c r="C263" s="101"/>
      <c r="D263" s="101"/>
      <c r="E263" s="101"/>
      <c r="F263" s="87"/>
      <c r="G263" s="87"/>
      <c r="H263" s="87"/>
      <c r="I263" s="87"/>
      <c r="J263" s="87"/>
      <c r="K263" s="87"/>
      <c r="L263" s="87"/>
      <c r="M263" s="87"/>
      <c r="N263" s="87"/>
      <c r="O263" s="87"/>
      <c r="P263" s="87"/>
      <c r="Q263" s="87"/>
    </row>
    <row r="264" spans="1:17" x14ac:dyDescent="0.2">
      <c r="A264" s="101"/>
      <c r="B264" s="101"/>
      <c r="C264" s="101"/>
      <c r="D264" s="101"/>
      <c r="E264" s="101"/>
      <c r="F264" s="87"/>
      <c r="G264" s="87"/>
      <c r="H264" s="87"/>
      <c r="I264" s="87"/>
      <c r="J264" s="87"/>
      <c r="K264" s="87"/>
      <c r="L264" s="87"/>
      <c r="M264" s="87"/>
      <c r="N264" s="87"/>
      <c r="O264" s="87"/>
      <c r="P264" s="87"/>
      <c r="Q264" s="87"/>
    </row>
    <row r="265" spans="1:17" x14ac:dyDescent="0.2">
      <c r="A265" s="101"/>
      <c r="B265" s="101"/>
      <c r="C265" s="101"/>
      <c r="D265" s="101"/>
      <c r="E265" s="101"/>
      <c r="F265" s="87"/>
      <c r="G265" s="87"/>
      <c r="H265" s="87"/>
      <c r="I265" s="87"/>
      <c r="J265" s="87"/>
      <c r="K265" s="87"/>
      <c r="L265" s="87"/>
      <c r="M265" s="87"/>
      <c r="N265" s="87"/>
      <c r="O265" s="87"/>
      <c r="P265" s="87"/>
      <c r="Q265" s="87"/>
    </row>
    <row r="266" spans="1:17" x14ac:dyDescent="0.2">
      <c r="A266" s="101"/>
      <c r="B266" s="101"/>
      <c r="C266" s="101"/>
      <c r="D266" s="101"/>
      <c r="E266" s="101"/>
      <c r="F266" s="87"/>
      <c r="G266" s="87"/>
      <c r="H266" s="87"/>
      <c r="I266" s="87"/>
      <c r="J266" s="87"/>
      <c r="K266" s="87"/>
      <c r="L266" s="87"/>
      <c r="M266" s="87"/>
      <c r="N266" s="87"/>
      <c r="O266" s="87"/>
      <c r="P266" s="87"/>
      <c r="Q266" s="87"/>
    </row>
    <row r="267" spans="1:17" x14ac:dyDescent="0.2">
      <c r="A267" s="101"/>
      <c r="B267" s="101"/>
      <c r="C267" s="101"/>
      <c r="D267" s="101"/>
      <c r="E267" s="101"/>
      <c r="F267" s="87"/>
      <c r="G267" s="87"/>
      <c r="H267" s="87"/>
      <c r="I267" s="87"/>
      <c r="J267" s="87"/>
      <c r="K267" s="87"/>
      <c r="L267" s="87"/>
      <c r="M267" s="87"/>
      <c r="N267" s="87"/>
      <c r="O267" s="87"/>
      <c r="P267" s="87"/>
      <c r="Q267" s="87"/>
    </row>
    <row r="268" spans="1:17" x14ac:dyDescent="0.2">
      <c r="A268" s="101"/>
      <c r="B268" s="101"/>
      <c r="C268" s="101"/>
      <c r="D268" s="101"/>
      <c r="E268" s="101"/>
      <c r="F268" s="87"/>
      <c r="G268" s="87"/>
      <c r="H268" s="87"/>
      <c r="I268" s="87"/>
      <c r="J268" s="87"/>
      <c r="K268" s="87"/>
      <c r="L268" s="87"/>
      <c r="M268" s="87"/>
      <c r="N268" s="87"/>
      <c r="O268" s="87"/>
      <c r="P268" s="87"/>
      <c r="Q268" s="87"/>
    </row>
    <row r="269" spans="1:17" x14ac:dyDescent="0.2">
      <c r="A269" s="101"/>
      <c r="B269" s="101"/>
      <c r="C269" s="101"/>
      <c r="D269" s="101"/>
      <c r="E269" s="101"/>
      <c r="F269" s="87"/>
      <c r="G269" s="87"/>
      <c r="H269" s="87"/>
      <c r="I269" s="87"/>
      <c r="J269" s="87"/>
      <c r="K269" s="87"/>
      <c r="L269" s="87"/>
      <c r="M269" s="87"/>
      <c r="N269" s="87"/>
      <c r="O269" s="87"/>
      <c r="P269" s="87"/>
      <c r="Q269" s="87"/>
    </row>
    <row r="270" spans="1:17" x14ac:dyDescent="0.2">
      <c r="A270" s="101"/>
      <c r="B270" s="101"/>
      <c r="C270" s="101"/>
      <c r="D270" s="101"/>
      <c r="E270" s="101"/>
      <c r="F270" s="87"/>
      <c r="G270" s="87"/>
      <c r="H270" s="87"/>
      <c r="I270" s="87"/>
      <c r="J270" s="87"/>
      <c r="K270" s="87"/>
      <c r="L270" s="87"/>
      <c r="M270" s="87"/>
      <c r="N270" s="87"/>
      <c r="O270" s="87"/>
      <c r="P270" s="87"/>
      <c r="Q270" s="87"/>
    </row>
    <row r="271" spans="1:17" x14ac:dyDescent="0.2">
      <c r="A271" s="101"/>
      <c r="B271" s="101"/>
      <c r="C271" s="101"/>
      <c r="D271" s="101"/>
      <c r="E271" s="101"/>
      <c r="F271" s="87"/>
      <c r="G271" s="87"/>
      <c r="H271" s="87"/>
      <c r="I271" s="87"/>
      <c r="J271" s="87"/>
      <c r="K271" s="87"/>
      <c r="L271" s="87"/>
      <c r="M271" s="87"/>
      <c r="N271" s="87"/>
      <c r="O271" s="87"/>
      <c r="P271" s="87"/>
      <c r="Q271" s="87"/>
    </row>
    <row r="272" spans="1:17" x14ac:dyDescent="0.2">
      <c r="A272" s="101"/>
      <c r="B272" s="101"/>
      <c r="C272" s="101"/>
      <c r="D272" s="101"/>
      <c r="E272" s="101"/>
      <c r="F272" s="87"/>
      <c r="G272" s="87"/>
      <c r="H272" s="87"/>
      <c r="I272" s="87"/>
      <c r="J272" s="87"/>
      <c r="K272" s="87"/>
      <c r="L272" s="87"/>
      <c r="M272" s="87"/>
      <c r="N272" s="87"/>
      <c r="O272" s="87"/>
      <c r="P272" s="87"/>
      <c r="Q272" s="87"/>
    </row>
    <row r="273" spans="1:17" x14ac:dyDescent="0.2">
      <c r="A273" s="101"/>
      <c r="B273" s="101"/>
      <c r="C273" s="101"/>
      <c r="D273" s="101"/>
      <c r="E273" s="101"/>
      <c r="F273" s="87"/>
      <c r="G273" s="87"/>
      <c r="H273" s="87"/>
      <c r="I273" s="87"/>
      <c r="J273" s="87"/>
      <c r="K273" s="87"/>
      <c r="L273" s="87"/>
      <c r="M273" s="87"/>
      <c r="N273" s="87"/>
      <c r="O273" s="87"/>
      <c r="P273" s="87"/>
      <c r="Q273" s="87"/>
    </row>
    <row r="274" spans="1:17" x14ac:dyDescent="0.2">
      <c r="A274" s="101"/>
      <c r="B274" s="101"/>
      <c r="C274" s="101"/>
      <c r="D274" s="101"/>
      <c r="E274" s="101"/>
      <c r="F274" s="87"/>
      <c r="G274" s="87"/>
      <c r="H274" s="87"/>
      <c r="I274" s="87"/>
      <c r="J274" s="87"/>
      <c r="K274" s="87"/>
      <c r="L274" s="87"/>
      <c r="M274" s="87"/>
      <c r="N274" s="87"/>
      <c r="O274" s="87"/>
      <c r="P274" s="87"/>
      <c r="Q274" s="87"/>
    </row>
    <row r="275" spans="1:17" x14ac:dyDescent="0.2">
      <c r="A275" s="101"/>
      <c r="B275" s="101"/>
      <c r="C275" s="101"/>
      <c r="D275" s="101"/>
      <c r="E275" s="101"/>
      <c r="F275" s="87"/>
      <c r="G275" s="87"/>
      <c r="H275" s="87"/>
      <c r="I275" s="87"/>
      <c r="J275" s="87"/>
      <c r="K275" s="87"/>
      <c r="L275" s="87"/>
      <c r="M275" s="87"/>
      <c r="N275" s="87"/>
      <c r="O275" s="87"/>
      <c r="P275" s="87"/>
      <c r="Q275" s="87"/>
    </row>
    <row r="276" spans="1:17" x14ac:dyDescent="0.2">
      <c r="A276" s="101"/>
      <c r="B276" s="101"/>
      <c r="C276" s="101"/>
      <c r="D276" s="101"/>
      <c r="E276" s="101"/>
      <c r="F276" s="87"/>
      <c r="G276" s="87"/>
      <c r="H276" s="87"/>
      <c r="I276" s="87"/>
      <c r="J276" s="87"/>
      <c r="K276" s="87"/>
      <c r="L276" s="87"/>
      <c r="M276" s="87"/>
      <c r="N276" s="87"/>
      <c r="O276" s="87"/>
      <c r="P276" s="87"/>
      <c r="Q276" s="87"/>
    </row>
    <row r="277" spans="1:17" x14ac:dyDescent="0.2">
      <c r="A277" s="101"/>
      <c r="B277" s="101"/>
      <c r="C277" s="101"/>
      <c r="D277" s="101"/>
      <c r="E277" s="101"/>
      <c r="F277" s="87"/>
      <c r="G277" s="87"/>
      <c r="H277" s="87"/>
      <c r="I277" s="87"/>
      <c r="J277" s="87"/>
      <c r="K277" s="87"/>
      <c r="L277" s="87"/>
      <c r="M277" s="87"/>
      <c r="N277" s="87"/>
      <c r="O277" s="87"/>
      <c r="P277" s="87"/>
      <c r="Q277" s="87"/>
    </row>
    <row r="278" spans="1:17" x14ac:dyDescent="0.2">
      <c r="A278" s="101"/>
      <c r="B278" s="101"/>
      <c r="C278" s="101"/>
      <c r="D278" s="101"/>
      <c r="E278" s="101"/>
      <c r="F278" s="87"/>
      <c r="G278" s="87"/>
      <c r="H278" s="87"/>
      <c r="I278" s="87"/>
      <c r="J278" s="87"/>
      <c r="K278" s="87"/>
      <c r="L278" s="87"/>
      <c r="M278" s="87"/>
      <c r="N278" s="87"/>
      <c r="O278" s="87"/>
      <c r="P278" s="87"/>
      <c r="Q278" s="87"/>
    </row>
    <row r="279" spans="1:17" x14ac:dyDescent="0.2">
      <c r="A279" s="101"/>
      <c r="B279" s="101"/>
      <c r="C279" s="101"/>
      <c r="D279" s="101"/>
      <c r="E279" s="101"/>
      <c r="F279" s="87"/>
      <c r="G279" s="87"/>
      <c r="H279" s="87"/>
      <c r="I279" s="87"/>
      <c r="J279" s="87"/>
      <c r="K279" s="87"/>
      <c r="L279" s="87"/>
      <c r="M279" s="87"/>
      <c r="N279" s="87"/>
      <c r="O279" s="87"/>
      <c r="P279" s="87"/>
      <c r="Q279" s="87"/>
    </row>
    <row r="280" spans="1:17" x14ac:dyDescent="0.2">
      <c r="A280" s="101"/>
      <c r="B280" s="101"/>
      <c r="C280" s="101"/>
      <c r="D280" s="101"/>
      <c r="E280" s="101"/>
      <c r="F280" s="87"/>
      <c r="G280" s="87"/>
      <c r="H280" s="87"/>
      <c r="I280" s="87"/>
      <c r="J280" s="87"/>
      <c r="K280" s="87"/>
      <c r="L280" s="87"/>
      <c r="M280" s="87"/>
      <c r="N280" s="87"/>
      <c r="O280" s="87"/>
      <c r="P280" s="87"/>
      <c r="Q280" s="87"/>
    </row>
    <row r="281" spans="1:17" x14ac:dyDescent="0.2">
      <c r="A281" s="101"/>
      <c r="B281" s="101"/>
      <c r="C281" s="101"/>
      <c r="D281" s="101"/>
      <c r="E281" s="101"/>
      <c r="F281" s="87"/>
      <c r="G281" s="87"/>
      <c r="H281" s="87"/>
      <c r="I281" s="87"/>
      <c r="J281" s="87"/>
      <c r="K281" s="87"/>
      <c r="L281" s="87"/>
      <c r="M281" s="87"/>
      <c r="N281" s="87"/>
      <c r="O281" s="87"/>
      <c r="P281" s="87"/>
      <c r="Q281" s="87"/>
    </row>
    <row r="282" spans="1:17" x14ac:dyDescent="0.2">
      <c r="A282" s="101"/>
      <c r="B282" s="101"/>
      <c r="C282" s="101"/>
      <c r="D282" s="101"/>
      <c r="E282" s="101"/>
      <c r="F282" s="87"/>
      <c r="G282" s="87"/>
      <c r="H282" s="87"/>
      <c r="I282" s="87"/>
      <c r="J282" s="87"/>
      <c r="K282" s="87"/>
      <c r="L282" s="87"/>
      <c r="M282" s="87"/>
      <c r="N282" s="87"/>
      <c r="O282" s="87"/>
      <c r="P282" s="87"/>
      <c r="Q282" s="87"/>
    </row>
    <row r="283" spans="1:17" x14ac:dyDescent="0.2">
      <c r="A283" s="101"/>
      <c r="B283" s="101"/>
      <c r="C283" s="101"/>
      <c r="D283" s="101"/>
      <c r="E283" s="101"/>
      <c r="F283" s="87"/>
      <c r="G283" s="87"/>
      <c r="H283" s="87"/>
      <c r="I283" s="87"/>
      <c r="J283" s="87"/>
      <c r="K283" s="87"/>
      <c r="L283" s="87"/>
      <c r="M283" s="87"/>
      <c r="N283" s="87"/>
      <c r="O283" s="87"/>
      <c r="P283" s="87"/>
      <c r="Q283" s="87"/>
    </row>
    <row r="284" spans="1:17" x14ac:dyDescent="0.2">
      <c r="A284" s="101"/>
      <c r="B284" s="101"/>
      <c r="C284" s="101"/>
      <c r="D284" s="101"/>
      <c r="E284" s="101"/>
      <c r="F284" s="87"/>
      <c r="G284" s="87"/>
      <c r="H284" s="87"/>
      <c r="I284" s="87"/>
      <c r="J284" s="87"/>
      <c r="K284" s="87"/>
      <c r="L284" s="87"/>
      <c r="M284" s="87"/>
      <c r="N284" s="87"/>
      <c r="O284" s="87"/>
      <c r="P284" s="87"/>
      <c r="Q284" s="87"/>
    </row>
    <row r="285" spans="1:17" x14ac:dyDescent="0.2">
      <c r="A285" s="101"/>
      <c r="B285" s="101"/>
      <c r="C285" s="101"/>
      <c r="D285" s="101"/>
      <c r="E285" s="101"/>
      <c r="F285" s="87"/>
      <c r="G285" s="87"/>
      <c r="H285" s="87"/>
      <c r="I285" s="87"/>
      <c r="J285" s="87"/>
      <c r="K285" s="87"/>
      <c r="L285" s="87"/>
      <c r="M285" s="87"/>
      <c r="N285" s="87"/>
      <c r="O285" s="87"/>
      <c r="P285" s="87"/>
      <c r="Q285" s="87"/>
    </row>
    <row r="286" spans="1:17" x14ac:dyDescent="0.2">
      <c r="A286" s="101"/>
      <c r="B286" s="101"/>
      <c r="C286" s="101"/>
      <c r="D286" s="101"/>
      <c r="E286" s="101"/>
      <c r="F286" s="87"/>
      <c r="G286" s="87"/>
      <c r="H286" s="87"/>
      <c r="I286" s="87"/>
      <c r="J286" s="87"/>
      <c r="K286" s="87"/>
      <c r="L286" s="87"/>
      <c r="M286" s="87"/>
      <c r="N286" s="87"/>
      <c r="O286" s="87"/>
      <c r="P286" s="87"/>
      <c r="Q286" s="87"/>
    </row>
    <row r="287" spans="1:17" x14ac:dyDescent="0.2">
      <c r="A287" s="101"/>
      <c r="B287" s="101"/>
      <c r="C287" s="101"/>
      <c r="D287" s="101"/>
      <c r="E287" s="101"/>
      <c r="F287" s="87"/>
      <c r="G287" s="87"/>
      <c r="H287" s="87"/>
      <c r="I287" s="87"/>
      <c r="J287" s="87"/>
      <c r="K287" s="87"/>
      <c r="L287" s="87"/>
      <c r="M287" s="87"/>
      <c r="N287" s="87"/>
      <c r="O287" s="87"/>
      <c r="P287" s="87"/>
      <c r="Q287" s="87"/>
    </row>
    <row r="288" spans="1:17" x14ac:dyDescent="0.2">
      <c r="A288" s="101"/>
      <c r="B288" s="101"/>
      <c r="C288" s="101"/>
      <c r="D288" s="101"/>
      <c r="E288" s="101"/>
      <c r="F288" s="87"/>
      <c r="G288" s="87"/>
      <c r="H288" s="87"/>
      <c r="I288" s="87"/>
      <c r="J288" s="87"/>
      <c r="K288" s="87"/>
      <c r="L288" s="87"/>
      <c r="M288" s="87"/>
      <c r="N288" s="87"/>
      <c r="O288" s="87"/>
      <c r="P288" s="87"/>
      <c r="Q288" s="87"/>
    </row>
    <row r="289" spans="1:17" x14ac:dyDescent="0.2">
      <c r="A289" s="101"/>
      <c r="B289" s="101"/>
      <c r="C289" s="101"/>
      <c r="D289" s="101"/>
      <c r="E289" s="101"/>
      <c r="F289" s="87"/>
      <c r="G289" s="87"/>
      <c r="H289" s="87"/>
      <c r="I289" s="87"/>
      <c r="J289" s="87"/>
      <c r="K289" s="87"/>
      <c r="L289" s="87"/>
      <c r="M289" s="87"/>
      <c r="N289" s="87"/>
      <c r="O289" s="87"/>
      <c r="P289" s="87"/>
      <c r="Q289" s="87"/>
    </row>
    <row r="290" spans="1:17" x14ac:dyDescent="0.2">
      <c r="A290" s="101"/>
      <c r="B290" s="101"/>
      <c r="C290" s="101"/>
      <c r="D290" s="101"/>
      <c r="E290" s="101"/>
      <c r="F290" s="87"/>
      <c r="G290" s="87"/>
      <c r="H290" s="87"/>
      <c r="I290" s="87"/>
      <c r="J290" s="87"/>
      <c r="K290" s="87"/>
      <c r="L290" s="87"/>
      <c r="M290" s="87"/>
      <c r="N290" s="87"/>
      <c r="O290" s="87"/>
      <c r="P290" s="87"/>
      <c r="Q290" s="87"/>
    </row>
    <row r="291" spans="1:17" x14ac:dyDescent="0.2">
      <c r="A291" s="101"/>
      <c r="B291" s="101"/>
      <c r="C291" s="101"/>
      <c r="D291" s="101"/>
      <c r="E291" s="101"/>
      <c r="F291" s="87"/>
      <c r="G291" s="87"/>
      <c r="H291" s="87"/>
      <c r="I291" s="87"/>
      <c r="J291" s="87"/>
      <c r="K291" s="87"/>
      <c r="L291" s="87"/>
      <c r="M291" s="87"/>
      <c r="N291" s="87"/>
      <c r="O291" s="87"/>
      <c r="P291" s="87"/>
      <c r="Q291" s="87"/>
    </row>
    <row r="292" spans="1:17" x14ac:dyDescent="0.2">
      <c r="A292" s="101"/>
      <c r="B292" s="101"/>
      <c r="C292" s="101"/>
      <c r="D292" s="101"/>
      <c r="E292" s="101"/>
      <c r="F292" s="87"/>
      <c r="G292" s="87"/>
      <c r="H292" s="87"/>
      <c r="I292" s="87"/>
      <c r="J292" s="87"/>
      <c r="K292" s="87"/>
      <c r="L292" s="87"/>
      <c r="M292" s="87"/>
      <c r="N292" s="87"/>
      <c r="O292" s="87"/>
      <c r="P292" s="87"/>
      <c r="Q292" s="87"/>
    </row>
    <row r="293" spans="1:17" x14ac:dyDescent="0.2">
      <c r="A293" s="101"/>
      <c r="B293" s="101"/>
      <c r="C293" s="101"/>
      <c r="D293" s="101"/>
      <c r="E293" s="101"/>
      <c r="F293" s="87"/>
      <c r="G293" s="87"/>
      <c r="H293" s="87"/>
      <c r="I293" s="87"/>
      <c r="J293" s="87"/>
      <c r="K293" s="87"/>
      <c r="L293" s="87"/>
      <c r="M293" s="87"/>
      <c r="N293" s="87"/>
      <c r="O293" s="87"/>
      <c r="P293" s="87"/>
      <c r="Q293" s="87"/>
    </row>
    <row r="294" spans="1:17" x14ac:dyDescent="0.2">
      <c r="A294" s="101"/>
      <c r="B294" s="101"/>
      <c r="C294" s="101"/>
      <c r="D294" s="101"/>
      <c r="E294" s="101"/>
      <c r="F294" s="87"/>
      <c r="G294" s="87"/>
      <c r="H294" s="87"/>
      <c r="I294" s="87"/>
      <c r="J294" s="87"/>
      <c r="K294" s="87"/>
      <c r="L294" s="87"/>
      <c r="M294" s="87"/>
      <c r="N294" s="87"/>
      <c r="O294" s="87"/>
      <c r="P294" s="87"/>
      <c r="Q294" s="87"/>
    </row>
    <row r="295" spans="1:17" x14ac:dyDescent="0.2">
      <c r="A295" s="101"/>
      <c r="B295" s="101"/>
      <c r="C295" s="101"/>
      <c r="D295" s="101"/>
      <c r="E295" s="101"/>
      <c r="F295" s="87"/>
      <c r="G295" s="87"/>
      <c r="H295" s="87"/>
      <c r="I295" s="87"/>
      <c r="J295" s="87"/>
      <c r="K295" s="87"/>
      <c r="L295" s="87"/>
      <c r="M295" s="87"/>
      <c r="N295" s="87"/>
      <c r="O295" s="87"/>
      <c r="P295" s="87"/>
      <c r="Q295" s="87"/>
    </row>
    <row r="296" spans="1:17" x14ac:dyDescent="0.2">
      <c r="A296" s="101"/>
      <c r="B296" s="101"/>
      <c r="C296" s="101"/>
      <c r="D296" s="101"/>
      <c r="E296" s="101"/>
      <c r="F296" s="87"/>
      <c r="G296" s="87"/>
      <c r="H296" s="87"/>
      <c r="I296" s="87"/>
      <c r="J296" s="87"/>
      <c r="K296" s="87"/>
      <c r="L296" s="87"/>
      <c r="M296" s="87"/>
      <c r="N296" s="87"/>
      <c r="O296" s="87"/>
      <c r="P296" s="87"/>
      <c r="Q296" s="87"/>
    </row>
    <row r="297" spans="1:17" x14ac:dyDescent="0.2">
      <c r="A297" s="101"/>
      <c r="B297" s="101"/>
      <c r="C297" s="101"/>
      <c r="D297" s="101"/>
      <c r="E297" s="101"/>
      <c r="F297" s="87"/>
      <c r="G297" s="87"/>
      <c r="H297" s="87"/>
      <c r="I297" s="87"/>
      <c r="J297" s="87"/>
      <c r="K297" s="87"/>
      <c r="L297" s="87"/>
      <c r="M297" s="87"/>
      <c r="N297" s="87"/>
      <c r="O297" s="87"/>
      <c r="P297" s="87"/>
      <c r="Q297" s="87"/>
    </row>
    <row r="298" spans="1:17" x14ac:dyDescent="0.2">
      <c r="A298" s="101"/>
      <c r="B298" s="101"/>
      <c r="C298" s="101"/>
      <c r="D298" s="101"/>
      <c r="E298" s="101"/>
      <c r="F298" s="87"/>
      <c r="G298" s="87"/>
      <c r="H298" s="87"/>
      <c r="I298" s="87"/>
      <c r="J298" s="87"/>
      <c r="K298" s="87"/>
      <c r="L298" s="87"/>
      <c r="M298" s="87"/>
      <c r="N298" s="87"/>
      <c r="O298" s="87"/>
      <c r="P298" s="87"/>
      <c r="Q298" s="87"/>
    </row>
    <row r="299" spans="1:17" x14ac:dyDescent="0.2">
      <c r="A299" s="101"/>
      <c r="B299" s="101"/>
      <c r="C299" s="101"/>
      <c r="D299" s="101"/>
      <c r="E299" s="101"/>
      <c r="F299" s="87"/>
      <c r="G299" s="87"/>
      <c r="H299" s="87"/>
      <c r="I299" s="87"/>
      <c r="J299" s="87"/>
      <c r="K299" s="87"/>
      <c r="L299" s="87"/>
      <c r="M299" s="87"/>
      <c r="N299" s="87"/>
      <c r="O299" s="87"/>
      <c r="P299" s="87"/>
      <c r="Q299" s="87"/>
    </row>
    <row r="300" spans="1:17" x14ac:dyDescent="0.2">
      <c r="A300" s="101"/>
      <c r="B300" s="101"/>
      <c r="C300" s="101"/>
      <c r="D300" s="101"/>
      <c r="E300" s="101"/>
      <c r="F300" s="87"/>
      <c r="G300" s="87"/>
      <c r="H300" s="87"/>
      <c r="I300" s="87"/>
      <c r="J300" s="87"/>
      <c r="K300" s="87"/>
      <c r="L300" s="87"/>
      <c r="M300" s="87"/>
      <c r="N300" s="87"/>
      <c r="O300" s="87"/>
      <c r="P300" s="87"/>
      <c r="Q300" s="87"/>
    </row>
    <row r="301" spans="1:17" x14ac:dyDescent="0.2">
      <c r="A301" s="101"/>
      <c r="B301" s="101"/>
      <c r="C301" s="101"/>
      <c r="D301" s="101"/>
      <c r="E301" s="101"/>
      <c r="F301" s="87"/>
      <c r="G301" s="87"/>
      <c r="H301" s="87"/>
      <c r="I301" s="87"/>
      <c r="J301" s="87"/>
      <c r="K301" s="87"/>
      <c r="L301" s="87"/>
      <c r="M301" s="87"/>
      <c r="N301" s="87"/>
      <c r="O301" s="87"/>
      <c r="P301" s="87"/>
      <c r="Q301" s="87"/>
    </row>
    <row r="302" spans="1:17" x14ac:dyDescent="0.2">
      <c r="A302" s="101"/>
      <c r="B302" s="101"/>
      <c r="C302" s="101"/>
      <c r="D302" s="101"/>
      <c r="E302" s="101"/>
      <c r="F302" s="87"/>
      <c r="G302" s="87"/>
      <c r="H302" s="87"/>
      <c r="I302" s="87"/>
      <c r="J302" s="87"/>
      <c r="K302" s="87"/>
      <c r="L302" s="87"/>
      <c r="M302" s="87"/>
      <c r="N302" s="87"/>
      <c r="O302" s="87"/>
      <c r="P302" s="87"/>
      <c r="Q302" s="87"/>
    </row>
    <row r="303" spans="1:17" x14ac:dyDescent="0.2">
      <c r="A303" s="101"/>
      <c r="B303" s="101"/>
      <c r="C303" s="101"/>
      <c r="D303" s="101"/>
      <c r="E303" s="101"/>
      <c r="F303" s="87"/>
      <c r="G303" s="87"/>
      <c r="H303" s="87"/>
      <c r="I303" s="87"/>
      <c r="J303" s="87"/>
      <c r="K303" s="87"/>
      <c r="L303" s="87"/>
      <c r="M303" s="87"/>
      <c r="N303" s="87"/>
      <c r="O303" s="87"/>
      <c r="P303" s="87"/>
      <c r="Q303" s="87"/>
    </row>
    <row r="304" spans="1:17" x14ac:dyDescent="0.2">
      <c r="A304" s="101"/>
      <c r="B304" s="101"/>
      <c r="C304" s="101"/>
      <c r="D304" s="101"/>
      <c r="E304" s="101"/>
      <c r="F304" s="87"/>
      <c r="G304" s="87"/>
      <c r="H304" s="87"/>
      <c r="I304" s="87"/>
      <c r="J304" s="87"/>
      <c r="K304" s="87"/>
      <c r="L304" s="87"/>
      <c r="M304" s="87"/>
      <c r="N304" s="87"/>
      <c r="O304" s="87"/>
      <c r="P304" s="87"/>
      <c r="Q304" s="87"/>
    </row>
    <row r="305" spans="1:17" x14ac:dyDescent="0.2">
      <c r="A305" s="101"/>
      <c r="B305" s="101"/>
      <c r="C305" s="101"/>
      <c r="D305" s="101"/>
      <c r="E305" s="101"/>
      <c r="F305" s="87"/>
      <c r="G305" s="87"/>
      <c r="H305" s="87"/>
      <c r="I305" s="87"/>
      <c r="J305" s="87"/>
      <c r="K305" s="87"/>
      <c r="L305" s="87"/>
      <c r="M305" s="87"/>
      <c r="N305" s="87"/>
      <c r="O305" s="87"/>
      <c r="P305" s="87"/>
      <c r="Q305" s="87"/>
    </row>
    <row r="306" spans="1:17" x14ac:dyDescent="0.2">
      <c r="A306" s="101"/>
      <c r="B306" s="101"/>
      <c r="C306" s="101"/>
      <c r="D306" s="101"/>
      <c r="E306" s="101"/>
      <c r="F306" s="87"/>
      <c r="G306" s="87"/>
      <c r="H306" s="87"/>
      <c r="I306" s="87"/>
      <c r="J306" s="87"/>
      <c r="K306" s="87"/>
      <c r="L306" s="87"/>
      <c r="M306" s="87"/>
      <c r="N306" s="87"/>
      <c r="O306" s="87"/>
      <c r="P306" s="87"/>
      <c r="Q306" s="87"/>
    </row>
    <row r="307" spans="1:17" x14ac:dyDescent="0.2">
      <c r="A307" s="101"/>
      <c r="B307" s="101"/>
      <c r="C307" s="101"/>
      <c r="D307" s="101"/>
      <c r="E307" s="101"/>
      <c r="F307" s="87"/>
      <c r="G307" s="87"/>
      <c r="H307" s="87"/>
      <c r="I307" s="87"/>
      <c r="J307" s="87"/>
      <c r="K307" s="87"/>
      <c r="L307" s="87"/>
      <c r="M307" s="87"/>
      <c r="N307" s="87"/>
      <c r="O307" s="87"/>
      <c r="P307" s="87"/>
      <c r="Q307" s="87"/>
    </row>
    <row r="308" spans="1:17" x14ac:dyDescent="0.2">
      <c r="A308" s="101"/>
      <c r="B308" s="101"/>
      <c r="C308" s="101"/>
      <c r="D308" s="101"/>
      <c r="E308" s="101"/>
      <c r="F308" s="87"/>
      <c r="G308" s="87"/>
      <c r="H308" s="87"/>
      <c r="I308" s="87"/>
      <c r="J308" s="87"/>
      <c r="K308" s="87"/>
      <c r="L308" s="87"/>
      <c r="M308" s="87"/>
      <c r="N308" s="87"/>
      <c r="O308" s="87"/>
      <c r="P308" s="87"/>
      <c r="Q308" s="87"/>
    </row>
    <row r="309" spans="1:17" x14ac:dyDescent="0.2">
      <c r="A309" s="101"/>
      <c r="B309" s="101"/>
      <c r="C309" s="101"/>
      <c r="D309" s="101"/>
      <c r="E309" s="101"/>
      <c r="F309" s="87"/>
      <c r="G309" s="87"/>
      <c r="H309" s="87"/>
      <c r="I309" s="87"/>
      <c r="J309" s="87"/>
      <c r="K309" s="87"/>
      <c r="L309" s="87"/>
      <c r="M309" s="87"/>
      <c r="N309" s="87"/>
      <c r="O309" s="87"/>
      <c r="P309" s="87"/>
      <c r="Q309" s="87"/>
    </row>
    <row r="310" spans="1:17" x14ac:dyDescent="0.2">
      <c r="A310" s="101"/>
      <c r="B310" s="101"/>
      <c r="C310" s="101"/>
      <c r="D310" s="101"/>
      <c r="E310" s="101"/>
      <c r="F310" s="87"/>
      <c r="G310" s="87"/>
      <c r="H310" s="87"/>
      <c r="I310" s="87"/>
      <c r="J310" s="87"/>
      <c r="K310" s="87"/>
      <c r="L310" s="87"/>
      <c r="M310" s="87"/>
      <c r="N310" s="87"/>
      <c r="O310" s="87"/>
      <c r="P310" s="87"/>
      <c r="Q310" s="87"/>
    </row>
    <row r="311" spans="1:17" x14ac:dyDescent="0.2">
      <c r="A311" s="101"/>
      <c r="B311" s="101"/>
      <c r="C311" s="101"/>
      <c r="D311" s="101"/>
      <c r="E311" s="101"/>
      <c r="F311" s="87"/>
      <c r="G311" s="87"/>
      <c r="H311" s="87"/>
      <c r="I311" s="87"/>
      <c r="J311" s="87"/>
      <c r="K311" s="87"/>
      <c r="L311" s="87"/>
      <c r="M311" s="87"/>
      <c r="N311" s="87"/>
      <c r="O311" s="87"/>
      <c r="P311" s="87"/>
      <c r="Q311" s="87"/>
    </row>
    <row r="312" spans="1:17" x14ac:dyDescent="0.2">
      <c r="A312" s="101"/>
      <c r="B312" s="101"/>
      <c r="C312" s="101"/>
      <c r="D312" s="101"/>
      <c r="E312" s="101"/>
      <c r="F312" s="87"/>
      <c r="G312" s="87"/>
      <c r="H312" s="87"/>
      <c r="I312" s="87"/>
      <c r="J312" s="87"/>
      <c r="K312" s="87"/>
      <c r="L312" s="87"/>
      <c r="M312" s="87"/>
      <c r="N312" s="87"/>
      <c r="O312" s="87"/>
      <c r="P312" s="87"/>
      <c r="Q312" s="87"/>
    </row>
    <row r="313" spans="1:17" x14ac:dyDescent="0.2">
      <c r="A313" s="101"/>
      <c r="B313" s="101"/>
      <c r="C313" s="101"/>
      <c r="D313" s="101"/>
      <c r="E313" s="101"/>
      <c r="F313" s="87"/>
      <c r="G313" s="87"/>
      <c r="H313" s="87"/>
      <c r="I313" s="87"/>
      <c r="J313" s="87"/>
      <c r="K313" s="87"/>
      <c r="L313" s="87"/>
      <c r="M313" s="87"/>
      <c r="N313" s="87"/>
      <c r="O313" s="87"/>
      <c r="P313" s="87"/>
      <c r="Q313" s="87"/>
    </row>
    <row r="314" spans="1:17" x14ac:dyDescent="0.2">
      <c r="A314" s="101"/>
      <c r="B314" s="101"/>
      <c r="C314" s="101"/>
      <c r="D314" s="101"/>
      <c r="E314" s="101"/>
      <c r="F314" s="87"/>
      <c r="G314" s="87"/>
      <c r="H314" s="87"/>
      <c r="I314" s="87"/>
      <c r="J314" s="87"/>
      <c r="K314" s="87"/>
      <c r="L314" s="87"/>
      <c r="M314" s="87"/>
      <c r="N314" s="87"/>
      <c r="O314" s="87"/>
      <c r="P314" s="87"/>
      <c r="Q314" s="87"/>
    </row>
    <row r="315" spans="1:17" x14ac:dyDescent="0.2">
      <c r="A315" s="101"/>
      <c r="B315" s="101"/>
      <c r="C315" s="101"/>
      <c r="D315" s="101"/>
      <c r="E315" s="101"/>
      <c r="F315" s="87"/>
      <c r="G315" s="87"/>
      <c r="H315" s="87"/>
      <c r="I315" s="87"/>
      <c r="J315" s="87"/>
      <c r="K315" s="87"/>
      <c r="L315" s="87"/>
      <c r="M315" s="87"/>
      <c r="N315" s="87"/>
      <c r="O315" s="87"/>
      <c r="P315" s="87"/>
      <c r="Q315" s="87"/>
    </row>
    <row r="316" spans="1:17" x14ac:dyDescent="0.2">
      <c r="A316" s="101"/>
      <c r="B316" s="101"/>
      <c r="C316" s="101"/>
      <c r="D316" s="101"/>
      <c r="E316" s="101"/>
      <c r="F316" s="87"/>
      <c r="G316" s="87"/>
      <c r="H316" s="87"/>
      <c r="I316" s="87"/>
      <c r="J316" s="87"/>
      <c r="K316" s="87"/>
      <c r="L316" s="87"/>
      <c r="M316" s="87"/>
      <c r="N316" s="87"/>
      <c r="O316" s="87"/>
      <c r="P316" s="87"/>
      <c r="Q316" s="87"/>
    </row>
    <row r="317" spans="1:17" x14ac:dyDescent="0.2">
      <c r="A317" s="101"/>
      <c r="B317" s="101"/>
      <c r="C317" s="101"/>
      <c r="D317" s="101"/>
      <c r="E317" s="101"/>
      <c r="F317" s="87"/>
      <c r="G317" s="87"/>
      <c r="H317" s="87"/>
      <c r="I317" s="87"/>
      <c r="J317" s="87"/>
      <c r="K317" s="87"/>
      <c r="L317" s="87"/>
      <c r="M317" s="87"/>
      <c r="N317" s="87"/>
      <c r="O317" s="87"/>
      <c r="P317" s="87"/>
      <c r="Q317" s="87"/>
    </row>
    <row r="318" spans="1:17" x14ac:dyDescent="0.2">
      <c r="A318" s="101"/>
      <c r="B318" s="101"/>
      <c r="C318" s="101"/>
      <c r="D318" s="101"/>
      <c r="E318" s="101"/>
      <c r="F318" s="87"/>
      <c r="G318" s="87"/>
      <c r="H318" s="87"/>
      <c r="I318" s="87"/>
      <c r="J318" s="87"/>
      <c r="K318" s="87"/>
      <c r="L318" s="87"/>
      <c r="M318" s="87"/>
      <c r="N318" s="87"/>
      <c r="O318" s="87"/>
      <c r="P318" s="87"/>
      <c r="Q318" s="87"/>
    </row>
    <row r="319" spans="1:17" x14ac:dyDescent="0.2">
      <c r="A319" s="101"/>
      <c r="B319" s="101"/>
      <c r="C319" s="101"/>
      <c r="D319" s="101"/>
      <c r="E319" s="101"/>
      <c r="F319" s="87"/>
      <c r="G319" s="87"/>
      <c r="H319" s="87"/>
      <c r="I319" s="87"/>
      <c r="J319" s="87"/>
      <c r="K319" s="87"/>
      <c r="L319" s="87"/>
      <c r="M319" s="87"/>
      <c r="N319" s="87"/>
      <c r="O319" s="87"/>
      <c r="P319" s="87"/>
      <c r="Q319" s="87"/>
    </row>
    <row r="320" spans="1:17" x14ac:dyDescent="0.2">
      <c r="A320" s="101"/>
      <c r="B320" s="101"/>
      <c r="C320" s="101"/>
      <c r="D320" s="101"/>
      <c r="E320" s="101"/>
      <c r="F320" s="87"/>
      <c r="G320" s="87"/>
      <c r="H320" s="87"/>
      <c r="I320" s="87"/>
      <c r="J320" s="87"/>
      <c r="K320" s="87"/>
      <c r="L320" s="87"/>
      <c r="M320" s="87"/>
      <c r="N320" s="87"/>
      <c r="O320" s="87"/>
      <c r="P320" s="87"/>
      <c r="Q320" s="87"/>
    </row>
    <row r="321" spans="1:17" x14ac:dyDescent="0.2">
      <c r="A321" s="101"/>
      <c r="B321" s="101"/>
      <c r="C321" s="101"/>
      <c r="D321" s="101"/>
      <c r="E321" s="101"/>
      <c r="F321" s="87"/>
      <c r="G321" s="87"/>
      <c r="H321" s="87"/>
      <c r="I321" s="87"/>
      <c r="J321" s="87"/>
      <c r="K321" s="87"/>
      <c r="L321" s="87"/>
      <c r="M321" s="87"/>
      <c r="N321" s="87"/>
      <c r="O321" s="87"/>
      <c r="P321" s="87"/>
      <c r="Q321" s="87"/>
    </row>
    <row r="322" spans="1:17" x14ac:dyDescent="0.2">
      <c r="A322" s="101"/>
      <c r="B322" s="101"/>
      <c r="C322" s="101"/>
      <c r="D322" s="101"/>
      <c r="E322" s="101"/>
      <c r="F322" s="87"/>
      <c r="G322" s="87"/>
      <c r="H322" s="87"/>
      <c r="I322" s="87"/>
      <c r="J322" s="87"/>
      <c r="K322" s="87"/>
      <c r="L322" s="87"/>
      <c r="M322" s="87"/>
      <c r="N322" s="87"/>
      <c r="O322" s="87"/>
      <c r="P322" s="87"/>
      <c r="Q322" s="87"/>
    </row>
    <row r="323" spans="1:17" x14ac:dyDescent="0.2">
      <c r="A323" s="101"/>
      <c r="B323" s="101"/>
      <c r="C323" s="101"/>
      <c r="D323" s="101"/>
      <c r="E323" s="101"/>
      <c r="F323" s="87"/>
      <c r="G323" s="87"/>
      <c r="H323" s="87"/>
      <c r="I323" s="87"/>
      <c r="J323" s="87"/>
      <c r="K323" s="87"/>
      <c r="L323" s="87"/>
      <c r="M323" s="87"/>
      <c r="N323" s="87"/>
      <c r="O323" s="87"/>
      <c r="P323" s="87"/>
      <c r="Q323" s="87"/>
    </row>
    <row r="324" spans="1:17" x14ac:dyDescent="0.2">
      <c r="A324" s="101"/>
      <c r="B324" s="101"/>
      <c r="C324" s="101"/>
      <c r="D324" s="101"/>
      <c r="E324" s="101"/>
      <c r="F324" s="87"/>
      <c r="G324" s="87"/>
      <c r="H324" s="87"/>
      <c r="I324" s="87"/>
      <c r="J324" s="87"/>
      <c r="K324" s="87"/>
      <c r="L324" s="87"/>
      <c r="M324" s="87"/>
      <c r="N324" s="87"/>
      <c r="O324" s="87"/>
      <c r="P324" s="87"/>
      <c r="Q324" s="87"/>
    </row>
    <row r="325" spans="1:17" x14ac:dyDescent="0.2">
      <c r="A325" s="101"/>
      <c r="B325" s="101"/>
      <c r="C325" s="101"/>
      <c r="D325" s="101"/>
      <c r="E325" s="101"/>
      <c r="F325" s="87"/>
      <c r="G325" s="87"/>
      <c r="H325" s="87"/>
      <c r="I325" s="87"/>
      <c r="J325" s="87"/>
      <c r="K325" s="87"/>
      <c r="L325" s="87"/>
      <c r="M325" s="87"/>
      <c r="N325" s="87"/>
      <c r="O325" s="87"/>
      <c r="P325" s="87"/>
      <c r="Q325" s="87"/>
    </row>
    <row r="326" spans="1:17" x14ac:dyDescent="0.2">
      <c r="A326" s="101"/>
      <c r="B326" s="101"/>
      <c r="C326" s="101"/>
      <c r="D326" s="101"/>
      <c r="E326" s="101"/>
      <c r="F326" s="87"/>
      <c r="G326" s="87"/>
      <c r="H326" s="87"/>
      <c r="I326" s="87"/>
      <c r="J326" s="87"/>
      <c r="K326" s="87"/>
      <c r="L326" s="87"/>
      <c r="M326" s="87"/>
      <c r="N326" s="87"/>
      <c r="O326" s="87"/>
      <c r="P326" s="87"/>
      <c r="Q326" s="87"/>
    </row>
    <row r="327" spans="1:17" x14ac:dyDescent="0.2">
      <c r="A327" s="101"/>
      <c r="B327" s="101"/>
      <c r="C327" s="101"/>
      <c r="D327" s="101"/>
      <c r="E327" s="101"/>
      <c r="F327" s="87"/>
      <c r="G327" s="87"/>
      <c r="H327" s="87"/>
      <c r="I327" s="87"/>
      <c r="J327" s="87"/>
      <c r="K327" s="87"/>
      <c r="L327" s="87"/>
      <c r="M327" s="87"/>
      <c r="N327" s="87"/>
      <c r="O327" s="87"/>
      <c r="P327" s="87"/>
      <c r="Q327" s="87"/>
    </row>
    <row r="328" spans="1:17" x14ac:dyDescent="0.2">
      <c r="A328" s="101"/>
      <c r="B328" s="101"/>
      <c r="C328" s="101"/>
      <c r="D328" s="101"/>
      <c r="E328" s="101"/>
      <c r="F328" s="87"/>
      <c r="G328" s="87"/>
      <c r="H328" s="87"/>
      <c r="I328" s="87"/>
      <c r="J328" s="87"/>
      <c r="K328" s="87"/>
      <c r="L328" s="87"/>
      <c r="M328" s="87"/>
      <c r="N328" s="87"/>
      <c r="O328" s="87"/>
      <c r="P328" s="87"/>
      <c r="Q328" s="87"/>
    </row>
    <row r="329" spans="1:17" x14ac:dyDescent="0.2">
      <c r="A329" s="101"/>
      <c r="B329" s="101"/>
      <c r="C329" s="101"/>
      <c r="D329" s="101"/>
      <c r="E329" s="101"/>
      <c r="F329" s="87"/>
      <c r="G329" s="87"/>
      <c r="H329" s="87"/>
      <c r="I329" s="87"/>
      <c r="J329" s="87"/>
      <c r="K329" s="87"/>
      <c r="L329" s="87"/>
      <c r="M329" s="87"/>
      <c r="N329" s="87"/>
      <c r="O329" s="87"/>
      <c r="P329" s="87"/>
      <c r="Q329" s="87"/>
    </row>
    <row r="330" spans="1:17" x14ac:dyDescent="0.2">
      <c r="A330" s="101"/>
      <c r="B330" s="101"/>
      <c r="C330" s="101"/>
      <c r="D330" s="101"/>
      <c r="E330" s="101"/>
      <c r="F330" s="87"/>
      <c r="G330" s="87"/>
      <c r="H330" s="87"/>
      <c r="I330" s="87"/>
      <c r="J330" s="87"/>
      <c r="K330" s="87"/>
      <c r="L330" s="87"/>
      <c r="M330" s="87"/>
      <c r="N330" s="87"/>
      <c r="O330" s="87"/>
      <c r="P330" s="87"/>
      <c r="Q330" s="87"/>
    </row>
    <row r="331" spans="1:17" x14ac:dyDescent="0.2">
      <c r="A331" s="101"/>
      <c r="B331" s="101"/>
      <c r="C331" s="101"/>
      <c r="D331" s="101"/>
      <c r="E331" s="101"/>
      <c r="F331" s="87"/>
      <c r="G331" s="87"/>
      <c r="H331" s="87"/>
      <c r="I331" s="87"/>
      <c r="J331" s="87"/>
      <c r="K331" s="87"/>
      <c r="L331" s="87"/>
      <c r="M331" s="87"/>
      <c r="N331" s="87"/>
      <c r="O331" s="87"/>
      <c r="P331" s="87"/>
      <c r="Q331" s="87"/>
    </row>
    <row r="332" spans="1:17" x14ac:dyDescent="0.2">
      <c r="A332" s="101"/>
      <c r="B332" s="101"/>
      <c r="C332" s="101"/>
      <c r="D332" s="101"/>
      <c r="E332" s="101"/>
      <c r="F332" s="87"/>
      <c r="G332" s="87"/>
      <c r="H332" s="87"/>
      <c r="I332" s="87"/>
      <c r="J332" s="87"/>
      <c r="K332" s="87"/>
      <c r="L332" s="87"/>
      <c r="M332" s="87"/>
      <c r="N332" s="87"/>
      <c r="O332" s="87"/>
      <c r="P332" s="87"/>
      <c r="Q332" s="87"/>
    </row>
    <row r="333" spans="1:17" x14ac:dyDescent="0.2">
      <c r="A333" s="101"/>
      <c r="B333" s="101"/>
      <c r="C333" s="101"/>
      <c r="D333" s="101"/>
      <c r="E333" s="101"/>
      <c r="F333" s="87"/>
      <c r="G333" s="87"/>
      <c r="H333" s="87"/>
      <c r="I333" s="87"/>
      <c r="J333" s="87"/>
      <c r="K333" s="87"/>
      <c r="L333" s="87"/>
      <c r="M333" s="87"/>
      <c r="N333" s="87"/>
      <c r="O333" s="87"/>
      <c r="P333" s="87"/>
      <c r="Q333" s="87"/>
    </row>
    <row r="334" spans="1:17" x14ac:dyDescent="0.2">
      <c r="A334" s="101"/>
      <c r="B334" s="101"/>
      <c r="C334" s="101"/>
      <c r="D334" s="101"/>
      <c r="E334" s="101"/>
      <c r="F334" s="87"/>
      <c r="G334" s="87"/>
      <c r="H334" s="87"/>
      <c r="I334" s="87"/>
      <c r="J334" s="87"/>
      <c r="K334" s="87"/>
      <c r="L334" s="87"/>
      <c r="M334" s="87"/>
      <c r="N334" s="87"/>
      <c r="O334" s="87"/>
      <c r="P334" s="87"/>
      <c r="Q334" s="87"/>
    </row>
    <row r="335" spans="1:17" x14ac:dyDescent="0.2">
      <c r="A335" s="101"/>
      <c r="B335" s="101"/>
      <c r="C335" s="101"/>
      <c r="D335" s="101"/>
      <c r="E335" s="101"/>
      <c r="F335" s="87"/>
      <c r="G335" s="87"/>
      <c r="H335" s="87"/>
      <c r="I335" s="87"/>
      <c r="J335" s="87"/>
      <c r="K335" s="87"/>
      <c r="L335" s="87"/>
      <c r="M335" s="87"/>
      <c r="N335" s="87"/>
      <c r="O335" s="87"/>
      <c r="P335" s="87"/>
      <c r="Q335" s="87"/>
    </row>
    <row r="336" spans="1:17" x14ac:dyDescent="0.2">
      <c r="A336" s="101"/>
      <c r="B336" s="101"/>
      <c r="C336" s="101"/>
      <c r="D336" s="101"/>
      <c r="E336" s="101"/>
      <c r="F336" s="87"/>
      <c r="G336" s="87"/>
      <c r="H336" s="87"/>
      <c r="I336" s="87"/>
      <c r="J336" s="87"/>
      <c r="K336" s="87"/>
      <c r="L336" s="87"/>
      <c r="M336" s="87"/>
      <c r="N336" s="87"/>
      <c r="O336" s="87"/>
      <c r="P336" s="87"/>
      <c r="Q336" s="87"/>
    </row>
    <row r="337" spans="1:17" x14ac:dyDescent="0.2">
      <c r="A337" s="101"/>
      <c r="B337" s="101"/>
      <c r="C337" s="101"/>
      <c r="D337" s="101"/>
      <c r="E337" s="101"/>
      <c r="F337" s="87"/>
      <c r="G337" s="87"/>
      <c r="H337" s="87"/>
      <c r="I337" s="87"/>
      <c r="J337" s="87"/>
      <c r="K337" s="87"/>
      <c r="L337" s="87"/>
      <c r="M337" s="87"/>
      <c r="N337" s="87"/>
      <c r="O337" s="87"/>
      <c r="P337" s="87"/>
      <c r="Q337" s="87"/>
    </row>
    <row r="338" spans="1:17" x14ac:dyDescent="0.2">
      <c r="A338" s="101"/>
      <c r="B338" s="101"/>
      <c r="C338" s="101"/>
      <c r="D338" s="101"/>
      <c r="E338" s="101"/>
      <c r="F338" s="87"/>
      <c r="G338" s="87"/>
      <c r="H338" s="87"/>
      <c r="I338" s="87"/>
      <c r="J338" s="87"/>
      <c r="K338" s="87"/>
      <c r="L338" s="87"/>
      <c r="M338" s="87"/>
      <c r="N338" s="87"/>
      <c r="O338" s="87"/>
      <c r="P338" s="87"/>
      <c r="Q338" s="87"/>
    </row>
    <row r="339" spans="1:17" x14ac:dyDescent="0.2">
      <c r="A339" s="101"/>
      <c r="B339" s="101"/>
      <c r="C339" s="101"/>
      <c r="D339" s="101"/>
      <c r="E339" s="101"/>
      <c r="F339" s="87"/>
      <c r="G339" s="87"/>
      <c r="H339" s="87"/>
      <c r="I339" s="87"/>
      <c r="J339" s="87"/>
      <c r="K339" s="87"/>
      <c r="L339" s="87"/>
      <c r="M339" s="87"/>
      <c r="N339" s="87"/>
      <c r="O339" s="87"/>
      <c r="P339" s="87"/>
      <c r="Q339" s="87"/>
    </row>
    <row r="340" spans="1:17" x14ac:dyDescent="0.2">
      <c r="A340" s="101"/>
      <c r="B340" s="101"/>
      <c r="C340" s="101"/>
      <c r="D340" s="101"/>
      <c r="E340" s="101"/>
      <c r="F340" s="87"/>
      <c r="G340" s="87"/>
      <c r="H340" s="87"/>
      <c r="I340" s="87"/>
      <c r="J340" s="87"/>
      <c r="K340" s="87"/>
      <c r="L340" s="87"/>
      <c r="M340" s="87"/>
      <c r="N340" s="87"/>
      <c r="O340" s="87"/>
      <c r="P340" s="87"/>
      <c r="Q340" s="87"/>
    </row>
    <row r="341" spans="1:17" x14ac:dyDescent="0.2">
      <c r="A341" s="101"/>
      <c r="B341" s="101"/>
      <c r="C341" s="101"/>
      <c r="D341" s="101"/>
      <c r="E341" s="101"/>
      <c r="F341" s="87"/>
      <c r="G341" s="87"/>
      <c r="H341" s="87"/>
      <c r="I341" s="87"/>
      <c r="J341" s="87"/>
      <c r="K341" s="87"/>
      <c r="L341" s="87"/>
      <c r="M341" s="87"/>
      <c r="N341" s="87"/>
      <c r="O341" s="87"/>
      <c r="P341" s="87"/>
      <c r="Q341" s="87"/>
    </row>
    <row r="342" spans="1:17" x14ac:dyDescent="0.2">
      <c r="A342" s="101"/>
      <c r="B342" s="101"/>
      <c r="C342" s="101"/>
      <c r="D342" s="101"/>
      <c r="E342" s="101"/>
      <c r="F342" s="87"/>
      <c r="G342" s="87"/>
      <c r="H342" s="87"/>
      <c r="I342" s="87"/>
      <c r="J342" s="87"/>
      <c r="K342" s="87"/>
      <c r="L342" s="87"/>
      <c r="M342" s="87"/>
      <c r="N342" s="87"/>
      <c r="O342" s="87"/>
      <c r="P342" s="87"/>
      <c r="Q342" s="87"/>
    </row>
    <row r="343" spans="1:17" x14ac:dyDescent="0.2">
      <c r="A343" s="101"/>
      <c r="B343" s="101"/>
      <c r="C343" s="101"/>
      <c r="D343" s="101"/>
      <c r="E343" s="101"/>
      <c r="F343" s="87"/>
      <c r="G343" s="87"/>
      <c r="H343" s="87"/>
      <c r="I343" s="87"/>
      <c r="J343" s="87"/>
      <c r="K343" s="87"/>
      <c r="L343" s="87"/>
      <c r="M343" s="87"/>
      <c r="N343" s="87"/>
      <c r="O343" s="87"/>
      <c r="P343" s="87"/>
      <c r="Q343" s="87"/>
    </row>
    <row r="344" spans="1:17" x14ac:dyDescent="0.2">
      <c r="A344" s="101"/>
      <c r="B344" s="101"/>
      <c r="C344" s="101"/>
      <c r="D344" s="101"/>
      <c r="E344" s="101"/>
      <c r="F344" s="87"/>
      <c r="G344" s="87"/>
      <c r="H344" s="87"/>
      <c r="I344" s="87"/>
      <c r="J344" s="87"/>
      <c r="K344" s="87"/>
      <c r="L344" s="87"/>
      <c r="M344" s="87"/>
      <c r="N344" s="87"/>
      <c r="O344" s="87"/>
      <c r="P344" s="87"/>
      <c r="Q344" s="87"/>
    </row>
    <row r="345" spans="1:17" x14ac:dyDescent="0.2">
      <c r="A345" s="101"/>
      <c r="B345" s="101"/>
      <c r="C345" s="101"/>
      <c r="D345" s="101"/>
      <c r="E345" s="101"/>
      <c r="F345" s="87"/>
      <c r="G345" s="87"/>
      <c r="H345" s="87"/>
      <c r="I345" s="87"/>
      <c r="J345" s="87"/>
      <c r="K345" s="87"/>
      <c r="L345" s="87"/>
      <c r="M345" s="87"/>
      <c r="N345" s="87"/>
      <c r="O345" s="87"/>
      <c r="P345" s="87"/>
      <c r="Q345" s="87"/>
    </row>
    <row r="346" spans="1:17" x14ac:dyDescent="0.2">
      <c r="A346" s="101"/>
      <c r="B346" s="101"/>
      <c r="C346" s="101"/>
      <c r="D346" s="101"/>
      <c r="E346" s="101"/>
      <c r="F346" s="87"/>
      <c r="G346" s="87"/>
      <c r="H346" s="87"/>
      <c r="I346" s="87"/>
      <c r="J346" s="87"/>
      <c r="K346" s="87"/>
      <c r="L346" s="87"/>
      <c r="M346" s="87"/>
      <c r="N346" s="87"/>
      <c r="O346" s="87"/>
      <c r="P346" s="87"/>
      <c r="Q346" s="87"/>
    </row>
    <row r="347" spans="1:17" x14ac:dyDescent="0.2">
      <c r="A347" s="101"/>
      <c r="B347" s="101"/>
      <c r="C347" s="101"/>
      <c r="D347" s="101"/>
      <c r="E347" s="101"/>
      <c r="F347" s="87"/>
      <c r="G347" s="87"/>
      <c r="H347" s="87"/>
      <c r="I347" s="87"/>
      <c r="J347" s="87"/>
      <c r="K347" s="87"/>
      <c r="L347" s="87"/>
      <c r="M347" s="87"/>
      <c r="N347" s="87"/>
      <c r="O347" s="87"/>
      <c r="P347" s="87"/>
      <c r="Q347" s="87"/>
    </row>
    <row r="348" spans="1:17" x14ac:dyDescent="0.2">
      <c r="A348" s="101"/>
      <c r="B348" s="101"/>
      <c r="C348" s="101"/>
      <c r="D348" s="101"/>
      <c r="E348" s="101"/>
      <c r="F348" s="87"/>
      <c r="G348" s="87"/>
      <c r="H348" s="87"/>
      <c r="I348" s="87"/>
      <c r="J348" s="87"/>
      <c r="K348" s="87"/>
      <c r="L348" s="87"/>
      <c r="M348" s="87"/>
      <c r="N348" s="87"/>
      <c r="O348" s="87"/>
      <c r="P348" s="87"/>
      <c r="Q348" s="87"/>
    </row>
    <row r="349" spans="1:17" x14ac:dyDescent="0.2">
      <c r="A349" s="101"/>
      <c r="B349" s="101"/>
      <c r="C349" s="101"/>
      <c r="D349" s="101"/>
      <c r="E349" s="101"/>
      <c r="F349" s="87"/>
      <c r="G349" s="87"/>
      <c r="H349" s="87"/>
      <c r="I349" s="87"/>
      <c r="J349" s="87"/>
      <c r="K349" s="87"/>
      <c r="L349" s="87"/>
      <c r="M349" s="87"/>
      <c r="N349" s="87"/>
      <c r="O349" s="87"/>
      <c r="P349" s="87"/>
      <c r="Q349" s="87"/>
    </row>
    <row r="350" spans="1:17" x14ac:dyDescent="0.2">
      <c r="A350" s="101"/>
      <c r="B350" s="101"/>
      <c r="C350" s="101"/>
      <c r="D350" s="101"/>
      <c r="E350" s="101"/>
      <c r="F350" s="87"/>
      <c r="G350" s="87"/>
      <c r="H350" s="87"/>
      <c r="I350" s="87"/>
      <c r="J350" s="87"/>
      <c r="K350" s="87"/>
      <c r="L350" s="87"/>
      <c r="M350" s="87"/>
      <c r="N350" s="87"/>
      <c r="O350" s="87"/>
      <c r="P350" s="87"/>
      <c r="Q350" s="87"/>
    </row>
    <row r="351" spans="1:17" x14ac:dyDescent="0.2">
      <c r="A351" s="101"/>
      <c r="B351" s="101"/>
      <c r="C351" s="101"/>
      <c r="D351" s="101"/>
      <c r="E351" s="101"/>
      <c r="F351" s="87"/>
      <c r="G351" s="87"/>
      <c r="H351" s="87"/>
      <c r="I351" s="87"/>
      <c r="J351" s="87"/>
      <c r="K351" s="87"/>
      <c r="L351" s="87"/>
      <c r="M351" s="87"/>
      <c r="N351" s="87"/>
      <c r="O351" s="87"/>
      <c r="P351" s="87"/>
      <c r="Q351" s="87"/>
    </row>
    <row r="352" spans="1:17" x14ac:dyDescent="0.2">
      <c r="A352" s="101"/>
      <c r="B352" s="101"/>
      <c r="C352" s="101"/>
      <c r="D352" s="101"/>
      <c r="E352" s="101"/>
      <c r="F352" s="87"/>
      <c r="G352" s="87"/>
      <c r="H352" s="87"/>
      <c r="I352" s="87"/>
      <c r="J352" s="87"/>
      <c r="K352" s="87"/>
      <c r="L352" s="87"/>
      <c r="M352" s="87"/>
      <c r="N352" s="87"/>
      <c r="O352" s="87"/>
      <c r="P352" s="87"/>
      <c r="Q352" s="87"/>
    </row>
    <row r="353" spans="1:17" x14ac:dyDescent="0.2">
      <c r="A353" s="101"/>
      <c r="B353" s="101"/>
      <c r="C353" s="101"/>
      <c r="D353" s="101"/>
      <c r="E353" s="101"/>
      <c r="F353" s="87"/>
      <c r="G353" s="87"/>
      <c r="H353" s="87"/>
      <c r="I353" s="87"/>
      <c r="J353" s="87"/>
      <c r="K353" s="87"/>
      <c r="L353" s="87"/>
      <c r="M353" s="87"/>
      <c r="N353" s="87"/>
      <c r="O353" s="87"/>
      <c r="P353" s="87"/>
      <c r="Q353" s="87"/>
    </row>
    <row r="354" spans="1:17" x14ac:dyDescent="0.2">
      <c r="A354" s="101"/>
      <c r="B354" s="101"/>
      <c r="C354" s="101"/>
      <c r="D354" s="101"/>
      <c r="E354" s="101"/>
      <c r="F354" s="87"/>
      <c r="G354" s="87"/>
      <c r="H354" s="87"/>
      <c r="I354" s="87"/>
      <c r="J354" s="87"/>
      <c r="K354" s="87"/>
      <c r="L354" s="87"/>
      <c r="M354" s="87"/>
      <c r="N354" s="87"/>
      <c r="O354" s="87"/>
      <c r="P354" s="87"/>
      <c r="Q354" s="87"/>
    </row>
    <row r="355" spans="1:17" x14ac:dyDescent="0.2">
      <c r="A355" s="101"/>
      <c r="B355" s="101"/>
      <c r="C355" s="101"/>
      <c r="D355" s="101"/>
      <c r="E355" s="101"/>
      <c r="F355" s="87"/>
      <c r="G355" s="87"/>
      <c r="H355" s="87"/>
      <c r="I355" s="87"/>
      <c r="J355" s="87"/>
      <c r="K355" s="87"/>
      <c r="L355" s="87"/>
      <c r="M355" s="87"/>
      <c r="N355" s="87"/>
      <c r="O355" s="87"/>
      <c r="P355" s="87"/>
      <c r="Q355" s="87"/>
    </row>
    <row r="356" spans="1:17" x14ac:dyDescent="0.2">
      <c r="A356" s="101"/>
      <c r="B356" s="101"/>
      <c r="C356" s="101"/>
      <c r="D356" s="101"/>
      <c r="E356" s="101"/>
      <c r="F356" s="87"/>
      <c r="G356" s="87"/>
      <c r="H356" s="87"/>
      <c r="I356" s="87"/>
      <c r="J356" s="87"/>
      <c r="K356" s="87"/>
      <c r="L356" s="87"/>
      <c r="M356" s="87"/>
      <c r="N356" s="87"/>
      <c r="O356" s="87"/>
      <c r="P356" s="87"/>
      <c r="Q356" s="87"/>
    </row>
    <row r="357" spans="1:17" x14ac:dyDescent="0.2">
      <c r="A357" s="101"/>
      <c r="B357" s="101"/>
      <c r="C357" s="101"/>
      <c r="D357" s="101"/>
      <c r="E357" s="101"/>
      <c r="F357" s="87"/>
      <c r="G357" s="87"/>
      <c r="H357" s="87"/>
      <c r="I357" s="87"/>
      <c r="J357" s="87"/>
      <c r="K357" s="87"/>
      <c r="L357" s="87"/>
      <c r="M357" s="87"/>
      <c r="N357" s="87"/>
      <c r="O357" s="87"/>
      <c r="P357" s="87"/>
      <c r="Q357" s="87"/>
    </row>
    <row r="358" spans="1:17" x14ac:dyDescent="0.2">
      <c r="A358" s="101"/>
      <c r="B358" s="101"/>
      <c r="C358" s="101"/>
      <c r="D358" s="101"/>
      <c r="E358" s="101"/>
      <c r="F358" s="87"/>
      <c r="G358" s="87"/>
      <c r="H358" s="87"/>
      <c r="I358" s="87"/>
      <c r="J358" s="87"/>
      <c r="K358" s="87"/>
      <c r="L358" s="87"/>
      <c r="M358" s="87"/>
      <c r="N358" s="87"/>
      <c r="O358" s="87"/>
      <c r="P358" s="87"/>
      <c r="Q358" s="87"/>
    </row>
    <row r="359" spans="1:17" x14ac:dyDescent="0.2">
      <c r="A359" s="101"/>
      <c r="B359" s="101"/>
      <c r="C359" s="101"/>
      <c r="D359" s="101"/>
      <c r="E359" s="101"/>
      <c r="F359" s="87"/>
      <c r="G359" s="87"/>
      <c r="H359" s="87"/>
      <c r="I359" s="87"/>
      <c r="J359" s="87"/>
      <c r="K359" s="87"/>
      <c r="L359" s="87"/>
      <c r="M359" s="87"/>
      <c r="N359" s="87"/>
      <c r="O359" s="87"/>
      <c r="P359" s="87"/>
      <c r="Q359" s="87"/>
    </row>
    <row r="360" spans="1:17" x14ac:dyDescent="0.2">
      <c r="A360" s="101"/>
      <c r="B360" s="101"/>
      <c r="C360" s="101"/>
      <c r="D360" s="101"/>
      <c r="E360" s="101"/>
      <c r="F360" s="87"/>
      <c r="G360" s="87"/>
      <c r="H360" s="87"/>
      <c r="I360" s="87"/>
      <c r="J360" s="87"/>
      <c r="K360" s="87"/>
      <c r="L360" s="87"/>
      <c r="M360" s="87"/>
      <c r="N360" s="87"/>
      <c r="O360" s="87"/>
      <c r="P360" s="87"/>
      <c r="Q360" s="87"/>
    </row>
    <row r="361" spans="1:17" x14ac:dyDescent="0.2">
      <c r="A361" s="101"/>
      <c r="B361" s="101"/>
      <c r="C361" s="101"/>
      <c r="D361" s="101"/>
      <c r="E361" s="101"/>
      <c r="F361" s="87"/>
      <c r="G361" s="87"/>
      <c r="H361" s="87"/>
      <c r="I361" s="87"/>
      <c r="J361" s="87"/>
      <c r="K361" s="87"/>
      <c r="L361" s="87"/>
      <c r="M361" s="87"/>
      <c r="N361" s="87"/>
      <c r="O361" s="87"/>
      <c r="P361" s="87"/>
      <c r="Q361" s="87"/>
    </row>
    <row r="362" spans="1:17" x14ac:dyDescent="0.2">
      <c r="A362" s="101"/>
      <c r="B362" s="101"/>
      <c r="C362" s="101"/>
      <c r="D362" s="101"/>
      <c r="E362" s="101"/>
      <c r="F362" s="87"/>
      <c r="G362" s="87"/>
      <c r="H362" s="87"/>
      <c r="I362" s="87"/>
      <c r="J362" s="87"/>
      <c r="K362" s="87"/>
      <c r="L362" s="87"/>
      <c r="M362" s="87"/>
      <c r="N362" s="87"/>
      <c r="O362" s="87"/>
      <c r="P362" s="87"/>
      <c r="Q362" s="87"/>
    </row>
    <row r="363" spans="1:17" x14ac:dyDescent="0.2">
      <c r="A363" s="101"/>
      <c r="B363" s="101"/>
      <c r="C363" s="101"/>
      <c r="D363" s="101"/>
      <c r="E363" s="101"/>
      <c r="F363" s="87"/>
      <c r="G363" s="87"/>
      <c r="H363" s="87"/>
      <c r="I363" s="87"/>
      <c r="J363" s="87"/>
      <c r="K363" s="87"/>
      <c r="L363" s="87"/>
      <c r="M363" s="87"/>
      <c r="N363" s="87"/>
      <c r="O363" s="87"/>
      <c r="P363" s="87"/>
      <c r="Q363" s="87"/>
    </row>
    <row r="364" spans="1:17" x14ac:dyDescent="0.2">
      <c r="A364" s="101"/>
      <c r="B364" s="101"/>
      <c r="C364" s="101"/>
      <c r="D364" s="101"/>
      <c r="E364" s="101"/>
      <c r="F364" s="87"/>
      <c r="G364" s="87"/>
      <c r="H364" s="87"/>
      <c r="I364" s="87"/>
      <c r="J364" s="87"/>
      <c r="K364" s="87"/>
      <c r="L364" s="87"/>
      <c r="M364" s="87"/>
      <c r="N364" s="87"/>
      <c r="O364" s="87"/>
      <c r="P364" s="87"/>
      <c r="Q364" s="87"/>
    </row>
    <row r="365" spans="1:17" x14ac:dyDescent="0.2">
      <c r="A365" s="101"/>
      <c r="B365" s="101"/>
      <c r="C365" s="101"/>
      <c r="D365" s="101"/>
      <c r="E365" s="101"/>
      <c r="F365" s="87"/>
      <c r="G365" s="87"/>
      <c r="H365" s="87"/>
      <c r="I365" s="87"/>
      <c r="J365" s="87"/>
      <c r="K365" s="87"/>
      <c r="L365" s="87"/>
      <c r="M365" s="87"/>
      <c r="N365" s="87"/>
      <c r="O365" s="87"/>
      <c r="P365" s="87"/>
      <c r="Q365" s="87"/>
    </row>
    <row r="366" spans="1:17" x14ac:dyDescent="0.2">
      <c r="A366" s="101"/>
      <c r="B366" s="101"/>
      <c r="C366" s="101"/>
      <c r="D366" s="101"/>
      <c r="E366" s="101"/>
      <c r="F366" s="87"/>
      <c r="G366" s="87"/>
      <c r="H366" s="87"/>
      <c r="I366" s="87"/>
      <c r="J366" s="87"/>
      <c r="K366" s="87"/>
      <c r="L366" s="87"/>
      <c r="M366" s="87"/>
      <c r="N366" s="87"/>
      <c r="O366" s="87"/>
      <c r="P366" s="87"/>
      <c r="Q366" s="87"/>
    </row>
    <row r="367" spans="1:17" x14ac:dyDescent="0.2">
      <c r="A367" s="101"/>
      <c r="B367" s="101"/>
      <c r="C367" s="101"/>
      <c r="D367" s="101"/>
      <c r="E367" s="101"/>
      <c r="F367" s="87"/>
      <c r="G367" s="87"/>
      <c r="H367" s="87"/>
      <c r="I367" s="87"/>
      <c r="J367" s="87"/>
      <c r="K367" s="87"/>
      <c r="L367" s="87"/>
      <c r="M367" s="87"/>
      <c r="N367" s="87"/>
      <c r="O367" s="87"/>
      <c r="P367" s="87"/>
      <c r="Q367" s="87"/>
    </row>
    <row r="368" spans="1:17" x14ac:dyDescent="0.2">
      <c r="A368" s="101"/>
      <c r="B368" s="101"/>
      <c r="C368" s="101"/>
      <c r="D368" s="101"/>
      <c r="E368" s="101"/>
      <c r="F368" s="87"/>
      <c r="G368" s="87"/>
      <c r="H368" s="87"/>
      <c r="I368" s="87"/>
      <c r="J368" s="87"/>
      <c r="K368" s="87"/>
      <c r="L368" s="87"/>
      <c r="M368" s="87"/>
      <c r="N368" s="87"/>
      <c r="O368" s="87"/>
      <c r="P368" s="87"/>
      <c r="Q368" s="87"/>
    </row>
    <row r="369" spans="1:17" x14ac:dyDescent="0.2">
      <c r="A369" s="101"/>
      <c r="B369" s="101"/>
      <c r="C369" s="101"/>
      <c r="D369" s="101"/>
      <c r="E369" s="101"/>
      <c r="F369" s="87"/>
      <c r="G369" s="87"/>
      <c r="H369" s="87"/>
      <c r="I369" s="87"/>
      <c r="J369" s="87"/>
      <c r="K369" s="87"/>
      <c r="L369" s="87"/>
      <c r="M369" s="87"/>
      <c r="N369" s="87"/>
      <c r="O369" s="87"/>
      <c r="P369" s="87"/>
      <c r="Q369" s="87"/>
    </row>
    <row r="370" spans="1:17" x14ac:dyDescent="0.2">
      <c r="A370" s="101"/>
      <c r="B370" s="101"/>
      <c r="C370" s="101"/>
      <c r="D370" s="101"/>
      <c r="E370" s="101"/>
      <c r="F370" s="87"/>
      <c r="G370" s="87"/>
      <c r="H370" s="87"/>
      <c r="I370" s="87"/>
      <c r="J370" s="87"/>
      <c r="K370" s="87"/>
      <c r="L370" s="87"/>
      <c r="M370" s="87"/>
      <c r="N370" s="87"/>
      <c r="O370" s="87"/>
      <c r="P370" s="87"/>
      <c r="Q370" s="87"/>
    </row>
    <row r="371" spans="1:17" x14ac:dyDescent="0.2">
      <c r="A371" s="101"/>
      <c r="B371" s="101"/>
      <c r="C371" s="101"/>
      <c r="D371" s="101"/>
      <c r="E371" s="101"/>
      <c r="F371" s="87"/>
      <c r="G371" s="87"/>
      <c r="H371" s="87"/>
      <c r="I371" s="87"/>
      <c r="J371" s="87"/>
      <c r="K371" s="87"/>
      <c r="L371" s="87"/>
      <c r="M371" s="87"/>
      <c r="N371" s="87"/>
      <c r="O371" s="87"/>
      <c r="P371" s="87"/>
      <c r="Q371" s="87"/>
    </row>
    <row r="372" spans="1:17" x14ac:dyDescent="0.2">
      <c r="A372" s="101"/>
      <c r="B372" s="101"/>
      <c r="C372" s="101"/>
      <c r="D372" s="101"/>
      <c r="E372" s="101"/>
      <c r="F372" s="87"/>
      <c r="G372" s="87"/>
      <c r="H372" s="87"/>
      <c r="I372" s="87"/>
      <c r="J372" s="87"/>
      <c r="K372" s="87"/>
      <c r="L372" s="87"/>
      <c r="M372" s="87"/>
      <c r="N372" s="87"/>
      <c r="O372" s="87"/>
      <c r="P372" s="87"/>
      <c r="Q372" s="87"/>
    </row>
    <row r="373" spans="1:17" x14ac:dyDescent="0.2">
      <c r="A373" s="101"/>
      <c r="B373" s="101"/>
      <c r="C373" s="101"/>
      <c r="D373" s="101"/>
      <c r="E373" s="101"/>
      <c r="F373" s="87"/>
      <c r="G373" s="87"/>
      <c r="H373" s="87"/>
      <c r="I373" s="87"/>
      <c r="J373" s="87"/>
      <c r="K373" s="87"/>
      <c r="L373" s="87"/>
      <c r="M373" s="87"/>
      <c r="N373" s="87"/>
      <c r="O373" s="87"/>
      <c r="P373" s="87"/>
      <c r="Q373" s="87"/>
    </row>
    <row r="374" spans="1:17" x14ac:dyDescent="0.2">
      <c r="A374" s="101"/>
      <c r="B374" s="101"/>
      <c r="C374" s="101"/>
      <c r="D374" s="101"/>
      <c r="E374" s="101"/>
      <c r="F374" s="87"/>
      <c r="G374" s="87"/>
      <c r="H374" s="87"/>
      <c r="I374" s="87"/>
      <c r="J374" s="87"/>
      <c r="K374" s="87"/>
      <c r="L374" s="87"/>
      <c r="M374" s="87"/>
      <c r="N374" s="87"/>
      <c r="O374" s="87"/>
      <c r="P374" s="87"/>
      <c r="Q374" s="87"/>
    </row>
    <row r="375" spans="1:17" x14ac:dyDescent="0.2">
      <c r="A375" s="101"/>
      <c r="B375" s="101"/>
      <c r="C375" s="101"/>
      <c r="D375" s="101"/>
      <c r="E375" s="101"/>
      <c r="F375" s="87"/>
      <c r="G375" s="87"/>
      <c r="H375" s="87"/>
      <c r="I375" s="87"/>
      <c r="J375" s="87"/>
      <c r="K375" s="87"/>
      <c r="L375" s="87"/>
      <c r="M375" s="87"/>
      <c r="N375" s="87"/>
      <c r="O375" s="87"/>
      <c r="P375" s="87"/>
      <c r="Q375" s="87"/>
    </row>
    <row r="376" spans="1:17" x14ac:dyDescent="0.2">
      <c r="A376" s="101"/>
      <c r="B376" s="101"/>
      <c r="C376" s="101"/>
      <c r="D376" s="101"/>
      <c r="E376" s="101"/>
      <c r="F376" s="87"/>
      <c r="G376" s="87"/>
      <c r="H376" s="87"/>
      <c r="I376" s="87"/>
      <c r="J376" s="87"/>
      <c r="K376" s="87"/>
      <c r="L376" s="87"/>
      <c r="M376" s="87"/>
      <c r="N376" s="87"/>
      <c r="O376" s="87"/>
      <c r="P376" s="87"/>
      <c r="Q376" s="87"/>
    </row>
    <row r="377" spans="1:17" x14ac:dyDescent="0.2">
      <c r="A377" s="101"/>
      <c r="B377" s="101"/>
      <c r="C377" s="101"/>
      <c r="D377" s="101"/>
      <c r="E377" s="101"/>
      <c r="F377" s="87"/>
      <c r="G377" s="87"/>
      <c r="H377" s="87"/>
      <c r="I377" s="87"/>
      <c r="J377" s="87"/>
      <c r="K377" s="87"/>
      <c r="L377" s="87"/>
      <c r="M377" s="87"/>
      <c r="N377" s="87"/>
      <c r="O377" s="87"/>
      <c r="P377" s="87"/>
      <c r="Q377" s="87"/>
    </row>
    <row r="378" spans="1:17" x14ac:dyDescent="0.2">
      <c r="A378" s="101"/>
      <c r="B378" s="101"/>
      <c r="C378" s="101"/>
      <c r="D378" s="101"/>
      <c r="E378" s="101"/>
      <c r="F378" s="87"/>
      <c r="G378" s="87"/>
      <c r="H378" s="87"/>
      <c r="I378" s="87"/>
      <c r="J378" s="87"/>
      <c r="K378" s="87"/>
      <c r="L378" s="87"/>
      <c r="M378" s="87"/>
      <c r="N378" s="87"/>
      <c r="O378" s="87"/>
      <c r="P378" s="87"/>
      <c r="Q378" s="87"/>
    </row>
    <row r="379" spans="1:17" x14ac:dyDescent="0.2">
      <c r="A379" s="101"/>
      <c r="B379" s="101"/>
      <c r="C379" s="101"/>
      <c r="D379" s="101"/>
      <c r="E379" s="101"/>
      <c r="F379" s="87"/>
      <c r="G379" s="87"/>
      <c r="H379" s="87"/>
      <c r="I379" s="87"/>
      <c r="J379" s="87"/>
      <c r="K379" s="87"/>
      <c r="L379" s="87"/>
      <c r="M379" s="87"/>
      <c r="N379" s="87"/>
      <c r="O379" s="87"/>
      <c r="P379" s="87"/>
      <c r="Q379" s="87"/>
    </row>
    <row r="380" spans="1:17" x14ac:dyDescent="0.2">
      <c r="A380" s="101"/>
      <c r="B380" s="101"/>
      <c r="C380" s="101"/>
      <c r="D380" s="101"/>
      <c r="E380" s="101"/>
      <c r="F380" s="87"/>
      <c r="G380" s="87"/>
      <c r="H380" s="87"/>
      <c r="I380" s="87"/>
      <c r="J380" s="87"/>
      <c r="K380" s="87"/>
      <c r="L380" s="87"/>
      <c r="M380" s="87"/>
      <c r="N380" s="87"/>
      <c r="O380" s="87"/>
      <c r="P380" s="87"/>
      <c r="Q380" s="87"/>
    </row>
    <row r="381" spans="1:17" x14ac:dyDescent="0.2">
      <c r="A381" s="101"/>
      <c r="B381" s="101"/>
      <c r="C381" s="101"/>
      <c r="D381" s="101"/>
      <c r="E381" s="101"/>
      <c r="F381" s="87"/>
      <c r="G381" s="87"/>
      <c r="H381" s="87"/>
      <c r="I381" s="87"/>
      <c r="J381" s="87"/>
      <c r="K381" s="87"/>
      <c r="L381" s="87"/>
      <c r="M381" s="87"/>
      <c r="N381" s="87"/>
      <c r="O381" s="87"/>
      <c r="P381" s="87"/>
      <c r="Q381" s="87"/>
    </row>
    <row r="382" spans="1:17" x14ac:dyDescent="0.2">
      <c r="A382" s="101"/>
      <c r="B382" s="101"/>
      <c r="C382" s="101"/>
      <c r="D382" s="101"/>
      <c r="E382" s="101"/>
      <c r="F382" s="87"/>
      <c r="G382" s="87"/>
      <c r="H382" s="87"/>
      <c r="I382" s="87"/>
      <c r="J382" s="87"/>
      <c r="K382" s="87"/>
      <c r="L382" s="87"/>
      <c r="M382" s="87"/>
      <c r="N382" s="87"/>
      <c r="O382" s="87"/>
      <c r="P382" s="87"/>
      <c r="Q382" s="87"/>
    </row>
    <row r="383" spans="1:17" x14ac:dyDescent="0.2">
      <c r="A383" s="101"/>
      <c r="B383" s="101"/>
      <c r="C383" s="101"/>
      <c r="D383" s="101"/>
      <c r="E383" s="101"/>
      <c r="F383" s="87"/>
      <c r="G383" s="87"/>
      <c r="H383" s="87"/>
      <c r="I383" s="87"/>
      <c r="J383" s="87"/>
      <c r="K383" s="87"/>
      <c r="L383" s="87"/>
      <c r="M383" s="87"/>
      <c r="N383" s="87"/>
      <c r="O383" s="87"/>
      <c r="P383" s="87"/>
      <c r="Q383" s="87"/>
    </row>
    <row r="384" spans="1:17" x14ac:dyDescent="0.2">
      <c r="A384" s="101"/>
      <c r="B384" s="101"/>
      <c r="C384" s="101"/>
      <c r="D384" s="101"/>
      <c r="E384" s="101"/>
      <c r="F384" s="87"/>
      <c r="G384" s="87"/>
      <c r="H384" s="87"/>
      <c r="I384" s="87"/>
      <c r="J384" s="87"/>
      <c r="K384" s="87"/>
      <c r="L384" s="87"/>
      <c r="M384" s="87"/>
      <c r="N384" s="87"/>
      <c r="O384" s="87"/>
      <c r="P384" s="87"/>
      <c r="Q384" s="87"/>
    </row>
    <row r="385" spans="1:17" x14ac:dyDescent="0.2">
      <c r="A385" s="101"/>
      <c r="B385" s="101"/>
      <c r="C385" s="101"/>
      <c r="D385" s="101"/>
      <c r="E385" s="101"/>
      <c r="F385" s="87"/>
      <c r="G385" s="87"/>
      <c r="H385" s="87"/>
      <c r="I385" s="87"/>
      <c r="J385" s="87"/>
      <c r="K385" s="87"/>
      <c r="L385" s="87"/>
      <c r="M385" s="87"/>
      <c r="N385" s="87"/>
      <c r="O385" s="87"/>
      <c r="P385" s="87"/>
      <c r="Q385" s="87"/>
    </row>
    <row r="386" spans="1:17" x14ac:dyDescent="0.2">
      <c r="A386" s="101"/>
      <c r="B386" s="101"/>
      <c r="C386" s="101"/>
      <c r="D386" s="101"/>
      <c r="E386" s="101"/>
      <c r="F386" s="87"/>
      <c r="G386" s="87"/>
      <c r="H386" s="87"/>
      <c r="I386" s="87"/>
      <c r="J386" s="87"/>
      <c r="K386" s="87"/>
      <c r="L386" s="87"/>
      <c r="M386" s="87"/>
      <c r="N386" s="87"/>
      <c r="O386" s="87"/>
      <c r="P386" s="87"/>
      <c r="Q386" s="87"/>
    </row>
    <row r="387" spans="1:17" x14ac:dyDescent="0.2">
      <c r="A387" s="101"/>
      <c r="B387" s="101"/>
      <c r="C387" s="101"/>
      <c r="D387" s="101"/>
      <c r="E387" s="101"/>
      <c r="F387" s="87"/>
      <c r="G387" s="87"/>
      <c r="H387" s="87"/>
      <c r="I387" s="87"/>
      <c r="J387" s="87"/>
      <c r="K387" s="87"/>
      <c r="L387" s="87"/>
      <c r="M387" s="87"/>
      <c r="N387" s="87"/>
      <c r="O387" s="87"/>
      <c r="P387" s="87"/>
      <c r="Q387" s="87"/>
    </row>
    <row r="388" spans="1:17" x14ac:dyDescent="0.2">
      <c r="A388" s="101"/>
      <c r="B388" s="101"/>
      <c r="C388" s="101"/>
      <c r="D388" s="101"/>
      <c r="E388" s="101"/>
      <c r="F388" s="87"/>
      <c r="G388" s="87"/>
      <c r="H388" s="87"/>
      <c r="I388" s="87"/>
      <c r="J388" s="87"/>
      <c r="K388" s="87"/>
      <c r="L388" s="87"/>
      <c r="M388" s="87"/>
      <c r="N388" s="87"/>
      <c r="O388" s="87"/>
      <c r="P388" s="87"/>
      <c r="Q388" s="87"/>
    </row>
    <row r="389" spans="1:17" x14ac:dyDescent="0.2">
      <c r="A389" s="101"/>
      <c r="B389" s="101"/>
      <c r="C389" s="101"/>
      <c r="D389" s="101"/>
      <c r="E389" s="101"/>
      <c r="F389" s="87"/>
      <c r="G389" s="87"/>
      <c r="H389" s="87"/>
      <c r="I389" s="87"/>
      <c r="J389" s="87"/>
      <c r="K389" s="87"/>
      <c r="L389" s="87"/>
      <c r="M389" s="87"/>
      <c r="N389" s="87"/>
      <c r="O389" s="87"/>
      <c r="P389" s="87"/>
      <c r="Q389" s="87"/>
    </row>
    <row r="390" spans="1:17" x14ac:dyDescent="0.2">
      <c r="A390" s="101"/>
      <c r="B390" s="101"/>
      <c r="C390" s="101"/>
      <c r="D390" s="101"/>
      <c r="E390" s="101"/>
      <c r="F390" s="87"/>
      <c r="G390" s="87"/>
      <c r="H390" s="87"/>
      <c r="I390" s="87"/>
      <c r="J390" s="87"/>
      <c r="K390" s="87"/>
      <c r="L390" s="87"/>
      <c r="M390" s="87"/>
      <c r="N390" s="87"/>
      <c r="O390" s="87"/>
      <c r="P390" s="87"/>
      <c r="Q390" s="87"/>
    </row>
    <row r="391" spans="1:17" x14ac:dyDescent="0.2">
      <c r="A391" s="101"/>
      <c r="B391" s="101"/>
      <c r="C391" s="101"/>
      <c r="D391" s="101"/>
      <c r="E391" s="101"/>
      <c r="F391" s="87"/>
      <c r="G391" s="87"/>
      <c r="H391" s="87"/>
      <c r="I391" s="87"/>
      <c r="J391" s="87"/>
      <c r="K391" s="87"/>
      <c r="L391" s="87"/>
      <c r="M391" s="87"/>
      <c r="N391" s="87"/>
      <c r="O391" s="87"/>
      <c r="P391" s="87"/>
      <c r="Q391" s="87"/>
    </row>
    <row r="392" spans="1:17" x14ac:dyDescent="0.2">
      <c r="A392" s="101"/>
      <c r="B392" s="101"/>
      <c r="C392" s="101"/>
      <c r="D392" s="101"/>
      <c r="E392" s="101"/>
      <c r="F392" s="87"/>
      <c r="G392" s="87"/>
      <c r="H392" s="87"/>
      <c r="I392" s="87"/>
      <c r="J392" s="87"/>
      <c r="K392" s="87"/>
      <c r="L392" s="87"/>
      <c r="M392" s="87"/>
      <c r="N392" s="87"/>
      <c r="O392" s="87"/>
      <c r="P392" s="87"/>
      <c r="Q392" s="87"/>
    </row>
    <row r="393" spans="1:17" x14ac:dyDescent="0.2">
      <c r="A393" s="101"/>
      <c r="B393" s="101"/>
      <c r="C393" s="101"/>
      <c r="D393" s="101"/>
      <c r="E393" s="101"/>
      <c r="F393" s="87"/>
      <c r="G393" s="87"/>
      <c r="H393" s="87"/>
      <c r="I393" s="87"/>
      <c r="J393" s="87"/>
      <c r="K393" s="87"/>
      <c r="L393" s="87"/>
      <c r="M393" s="87"/>
      <c r="N393" s="87"/>
      <c r="O393" s="87"/>
      <c r="P393" s="87"/>
      <c r="Q393" s="87"/>
    </row>
    <row r="394" spans="1:17" x14ac:dyDescent="0.2">
      <c r="A394" s="101"/>
      <c r="B394" s="101"/>
      <c r="C394" s="101"/>
      <c r="D394" s="101"/>
      <c r="E394" s="101"/>
      <c r="F394" s="87"/>
      <c r="G394" s="87"/>
      <c r="H394" s="87"/>
      <c r="I394" s="87"/>
      <c r="J394" s="87"/>
      <c r="K394" s="87"/>
      <c r="L394" s="87"/>
      <c r="M394" s="87"/>
      <c r="N394" s="87"/>
      <c r="O394" s="87"/>
      <c r="P394" s="87"/>
      <c r="Q394" s="87"/>
    </row>
    <row r="395" spans="1:17" x14ac:dyDescent="0.2">
      <c r="A395" s="101"/>
      <c r="B395" s="101"/>
      <c r="C395" s="101"/>
      <c r="D395" s="101"/>
      <c r="E395" s="101"/>
      <c r="F395" s="87"/>
      <c r="G395" s="87"/>
      <c r="H395" s="87"/>
      <c r="I395" s="87"/>
      <c r="J395" s="87"/>
      <c r="K395" s="87"/>
      <c r="L395" s="87"/>
      <c r="M395" s="87"/>
      <c r="N395" s="87"/>
      <c r="O395" s="87"/>
      <c r="P395" s="87"/>
      <c r="Q395" s="87"/>
    </row>
    <row r="396" spans="1:17" x14ac:dyDescent="0.2">
      <c r="A396" s="101"/>
      <c r="B396" s="101"/>
      <c r="C396" s="101"/>
      <c r="D396" s="101"/>
      <c r="E396" s="101"/>
      <c r="F396" s="87"/>
      <c r="G396" s="87"/>
      <c r="H396" s="87"/>
      <c r="I396" s="87"/>
      <c r="J396" s="87"/>
      <c r="K396" s="87"/>
      <c r="L396" s="87"/>
      <c r="M396" s="87"/>
      <c r="N396" s="87"/>
      <c r="O396" s="87"/>
      <c r="P396" s="87"/>
      <c r="Q396" s="87"/>
    </row>
    <row r="397" spans="1:17" x14ac:dyDescent="0.2">
      <c r="A397" s="101"/>
      <c r="B397" s="101"/>
      <c r="C397" s="101"/>
      <c r="D397" s="101"/>
      <c r="E397" s="101"/>
      <c r="F397" s="87"/>
      <c r="G397" s="87"/>
      <c r="H397" s="87"/>
      <c r="I397" s="87"/>
      <c r="J397" s="87"/>
      <c r="K397" s="87"/>
      <c r="L397" s="87"/>
      <c r="M397" s="87"/>
      <c r="N397" s="87"/>
      <c r="O397" s="87"/>
      <c r="P397" s="87"/>
      <c r="Q397" s="87"/>
    </row>
    <row r="398" spans="1:17" x14ac:dyDescent="0.2">
      <c r="A398" s="101"/>
      <c r="B398" s="101"/>
      <c r="C398" s="101"/>
      <c r="D398" s="101"/>
      <c r="E398" s="101"/>
      <c r="F398" s="87"/>
      <c r="G398" s="87"/>
      <c r="H398" s="87"/>
      <c r="I398" s="87"/>
      <c r="J398" s="87"/>
      <c r="K398" s="87"/>
      <c r="L398" s="87"/>
      <c r="M398" s="87"/>
      <c r="N398" s="87"/>
      <c r="O398" s="87"/>
      <c r="P398" s="87"/>
      <c r="Q398" s="87"/>
    </row>
    <row r="399" spans="1:17" x14ac:dyDescent="0.2">
      <c r="A399" s="101"/>
      <c r="B399" s="101"/>
      <c r="C399" s="101"/>
      <c r="D399" s="101"/>
      <c r="E399" s="101"/>
      <c r="F399" s="87"/>
      <c r="G399" s="87"/>
      <c r="H399" s="87"/>
      <c r="I399" s="87"/>
      <c r="J399" s="87"/>
      <c r="K399" s="87"/>
      <c r="L399" s="87"/>
      <c r="M399" s="87"/>
      <c r="N399" s="87"/>
      <c r="O399" s="87"/>
      <c r="P399" s="87"/>
      <c r="Q399" s="87"/>
    </row>
    <row r="400" spans="1:17" x14ac:dyDescent="0.2">
      <c r="A400" s="101"/>
      <c r="B400" s="101"/>
      <c r="C400" s="101"/>
      <c r="D400" s="101"/>
      <c r="E400" s="101"/>
      <c r="F400" s="87"/>
      <c r="G400" s="87"/>
      <c r="H400" s="87"/>
      <c r="I400" s="87"/>
      <c r="J400" s="87"/>
      <c r="K400" s="87"/>
      <c r="L400" s="87"/>
      <c r="M400" s="87"/>
      <c r="N400" s="87"/>
      <c r="O400" s="87"/>
      <c r="P400" s="87"/>
      <c r="Q400" s="87"/>
    </row>
    <row r="401" spans="1:17" x14ac:dyDescent="0.2">
      <c r="A401" s="101"/>
      <c r="B401" s="101"/>
      <c r="C401" s="101"/>
      <c r="D401" s="101"/>
      <c r="E401" s="101"/>
      <c r="F401" s="87"/>
      <c r="G401" s="87"/>
      <c r="H401" s="87"/>
      <c r="I401" s="87"/>
      <c r="J401" s="87"/>
      <c r="K401" s="87"/>
      <c r="L401" s="87"/>
      <c r="M401" s="87"/>
      <c r="N401" s="87"/>
      <c r="O401" s="87"/>
      <c r="P401" s="87"/>
      <c r="Q401" s="87"/>
    </row>
    <row r="402" spans="1:17" x14ac:dyDescent="0.2">
      <c r="A402" s="101"/>
      <c r="B402" s="101"/>
      <c r="C402" s="101"/>
      <c r="D402" s="101"/>
      <c r="E402" s="101"/>
      <c r="F402" s="87"/>
      <c r="G402" s="87"/>
      <c r="H402" s="87"/>
      <c r="I402" s="87"/>
      <c r="J402" s="87"/>
      <c r="K402" s="87"/>
      <c r="L402" s="87"/>
      <c r="M402" s="87"/>
      <c r="N402" s="87"/>
      <c r="O402" s="87"/>
      <c r="P402" s="87"/>
      <c r="Q402" s="87"/>
    </row>
    <row r="403" spans="1:17" x14ac:dyDescent="0.2">
      <c r="A403" s="101"/>
      <c r="B403" s="101"/>
      <c r="C403" s="101"/>
      <c r="D403" s="101"/>
      <c r="E403" s="101"/>
      <c r="F403" s="87"/>
      <c r="G403" s="87"/>
      <c r="H403" s="87"/>
      <c r="I403" s="87"/>
      <c r="J403" s="87"/>
      <c r="K403" s="87"/>
      <c r="L403" s="87"/>
      <c r="M403" s="87"/>
      <c r="N403" s="87"/>
      <c r="O403" s="87"/>
      <c r="P403" s="87"/>
      <c r="Q403" s="87"/>
    </row>
    <row r="404" spans="1:17" x14ac:dyDescent="0.2">
      <c r="A404" s="101"/>
      <c r="B404" s="101"/>
      <c r="C404" s="101"/>
      <c r="D404" s="101"/>
      <c r="E404" s="101"/>
      <c r="F404" s="87"/>
      <c r="G404" s="87"/>
      <c r="H404" s="87"/>
      <c r="I404" s="87"/>
      <c r="J404" s="87"/>
      <c r="K404" s="87"/>
      <c r="L404" s="87"/>
      <c r="M404" s="87"/>
      <c r="N404" s="87"/>
      <c r="O404" s="87"/>
      <c r="P404" s="87"/>
      <c r="Q404" s="87"/>
    </row>
    <row r="405" spans="1:17" x14ac:dyDescent="0.2">
      <c r="A405" s="101"/>
      <c r="B405" s="101"/>
      <c r="C405" s="101"/>
      <c r="D405" s="101"/>
      <c r="E405" s="101"/>
      <c r="F405" s="87"/>
      <c r="G405" s="87"/>
      <c r="H405" s="87"/>
      <c r="I405" s="87"/>
      <c r="J405" s="87"/>
      <c r="K405" s="87"/>
      <c r="L405" s="87"/>
      <c r="M405" s="87"/>
      <c r="N405" s="87"/>
      <c r="O405" s="87"/>
      <c r="P405" s="87"/>
      <c r="Q405" s="87"/>
    </row>
    <row r="406" spans="1:17" x14ac:dyDescent="0.2">
      <c r="A406" s="101"/>
      <c r="B406" s="101"/>
      <c r="C406" s="101"/>
      <c r="D406" s="101"/>
      <c r="E406" s="101"/>
      <c r="F406" s="87"/>
      <c r="G406" s="87"/>
      <c r="H406" s="87"/>
      <c r="I406" s="87"/>
      <c r="J406" s="87"/>
      <c r="K406" s="87"/>
      <c r="L406" s="87"/>
      <c r="M406" s="87"/>
      <c r="N406" s="87"/>
      <c r="O406" s="87"/>
      <c r="P406" s="87"/>
      <c r="Q406" s="87"/>
    </row>
    <row r="407" spans="1:17" x14ac:dyDescent="0.2">
      <c r="A407" s="101"/>
      <c r="B407" s="101"/>
      <c r="C407" s="101"/>
      <c r="D407" s="101"/>
      <c r="E407" s="101"/>
      <c r="F407" s="87"/>
      <c r="G407" s="87"/>
      <c r="H407" s="87"/>
      <c r="I407" s="87"/>
      <c r="J407" s="87"/>
      <c r="K407" s="87"/>
      <c r="L407" s="87"/>
      <c r="M407" s="87"/>
      <c r="N407" s="87"/>
      <c r="O407" s="87"/>
      <c r="P407" s="87"/>
      <c r="Q407" s="87"/>
    </row>
    <row r="408" spans="1:17" x14ac:dyDescent="0.2">
      <c r="A408" s="101"/>
      <c r="B408" s="101"/>
      <c r="C408" s="101"/>
      <c r="D408" s="101"/>
      <c r="E408" s="101"/>
      <c r="F408" s="87"/>
      <c r="G408" s="87"/>
      <c r="H408" s="87"/>
      <c r="I408" s="87"/>
      <c r="J408" s="87"/>
      <c r="K408" s="87"/>
      <c r="L408" s="87"/>
      <c r="M408" s="87"/>
      <c r="N408" s="87"/>
      <c r="O408" s="87"/>
      <c r="P408" s="87"/>
      <c r="Q408" s="87"/>
    </row>
    <row r="409" spans="1:17" x14ac:dyDescent="0.2">
      <c r="A409" s="101"/>
      <c r="B409" s="101"/>
      <c r="C409" s="101"/>
      <c r="D409" s="101"/>
      <c r="E409" s="101"/>
      <c r="F409" s="87"/>
      <c r="G409" s="87"/>
      <c r="H409" s="87"/>
      <c r="I409" s="87"/>
      <c r="J409" s="87"/>
      <c r="K409" s="87"/>
      <c r="L409" s="87"/>
      <c r="M409" s="87"/>
      <c r="N409" s="87"/>
      <c r="O409" s="87"/>
      <c r="P409" s="87"/>
      <c r="Q409" s="87"/>
    </row>
    <row r="410" spans="1:17" x14ac:dyDescent="0.2">
      <c r="A410" s="101"/>
      <c r="B410" s="101"/>
      <c r="C410" s="101"/>
      <c r="D410" s="101"/>
      <c r="E410" s="101"/>
      <c r="F410" s="87"/>
      <c r="G410" s="87"/>
      <c r="H410" s="87"/>
      <c r="I410" s="87"/>
      <c r="J410" s="87"/>
      <c r="K410" s="87"/>
      <c r="L410" s="87"/>
      <c r="M410" s="87"/>
      <c r="N410" s="87"/>
      <c r="O410" s="87"/>
      <c r="P410" s="87"/>
      <c r="Q410" s="87"/>
    </row>
    <row r="411" spans="1:17" x14ac:dyDescent="0.2">
      <c r="A411" s="101"/>
      <c r="B411" s="101"/>
      <c r="C411" s="101"/>
      <c r="D411" s="101"/>
      <c r="E411" s="101"/>
      <c r="F411" s="87"/>
      <c r="G411" s="87"/>
      <c r="H411" s="87"/>
      <c r="I411" s="87"/>
      <c r="J411" s="87"/>
      <c r="K411" s="87"/>
      <c r="L411" s="87"/>
      <c r="M411" s="87"/>
      <c r="N411" s="87"/>
      <c r="O411" s="87"/>
      <c r="P411" s="87"/>
      <c r="Q411" s="87"/>
    </row>
    <row r="412" spans="1:17" x14ac:dyDescent="0.2">
      <c r="A412" s="101"/>
      <c r="B412" s="101"/>
      <c r="C412" s="101"/>
      <c r="D412" s="101"/>
      <c r="E412" s="101"/>
      <c r="F412" s="87"/>
      <c r="G412" s="87"/>
      <c r="H412" s="87"/>
      <c r="I412" s="87"/>
      <c r="J412" s="87"/>
      <c r="K412" s="87"/>
      <c r="L412" s="87"/>
      <c r="M412" s="87"/>
      <c r="N412" s="87"/>
      <c r="O412" s="87"/>
      <c r="P412" s="87"/>
      <c r="Q412" s="87"/>
    </row>
    <row r="413" spans="1:17" x14ac:dyDescent="0.2">
      <c r="A413" s="101"/>
      <c r="B413" s="101"/>
      <c r="C413" s="101"/>
      <c r="D413" s="101"/>
      <c r="E413" s="101"/>
      <c r="F413" s="87"/>
      <c r="G413" s="87"/>
      <c r="H413" s="87"/>
      <c r="I413" s="87"/>
      <c r="J413" s="87"/>
      <c r="K413" s="87"/>
      <c r="L413" s="87"/>
      <c r="M413" s="87"/>
      <c r="N413" s="87"/>
      <c r="O413" s="87"/>
      <c r="P413" s="87"/>
      <c r="Q413" s="87"/>
    </row>
    <row r="414" spans="1:17" x14ac:dyDescent="0.2">
      <c r="A414" s="101"/>
      <c r="B414" s="101"/>
      <c r="C414" s="101"/>
      <c r="D414" s="101"/>
      <c r="E414" s="101"/>
      <c r="F414" s="87"/>
      <c r="G414" s="87"/>
      <c r="H414" s="87"/>
      <c r="I414" s="87"/>
      <c r="J414" s="87"/>
      <c r="K414" s="87"/>
      <c r="L414" s="87"/>
      <c r="M414" s="87"/>
      <c r="N414" s="87"/>
      <c r="O414" s="87"/>
      <c r="P414" s="87"/>
      <c r="Q414" s="87"/>
    </row>
    <row r="415" spans="1:17" x14ac:dyDescent="0.2">
      <c r="A415" s="101"/>
      <c r="B415" s="101"/>
      <c r="C415" s="101"/>
      <c r="D415" s="101"/>
      <c r="E415" s="101"/>
      <c r="F415" s="87"/>
      <c r="G415" s="87"/>
      <c r="H415" s="87"/>
      <c r="I415" s="87"/>
      <c r="J415" s="87"/>
      <c r="K415" s="87"/>
      <c r="L415" s="87"/>
      <c r="M415" s="87"/>
      <c r="N415" s="87"/>
      <c r="O415" s="87"/>
      <c r="P415" s="87"/>
      <c r="Q415" s="87"/>
    </row>
    <row r="416" spans="1:17" x14ac:dyDescent="0.2">
      <c r="A416" s="101"/>
      <c r="B416" s="101"/>
      <c r="C416" s="101"/>
      <c r="D416" s="101"/>
      <c r="E416" s="101"/>
      <c r="F416" s="87"/>
      <c r="G416" s="87"/>
      <c r="H416" s="87"/>
      <c r="I416" s="87"/>
      <c r="J416" s="87"/>
      <c r="K416" s="87"/>
      <c r="L416" s="87"/>
      <c r="M416" s="87"/>
      <c r="N416" s="87"/>
      <c r="O416" s="87"/>
      <c r="P416" s="87"/>
      <c r="Q416" s="87"/>
    </row>
    <row r="417" spans="1:17" x14ac:dyDescent="0.2">
      <c r="A417" s="101"/>
      <c r="B417" s="101"/>
      <c r="C417" s="101"/>
      <c r="D417" s="101"/>
      <c r="E417" s="101"/>
      <c r="F417" s="87"/>
      <c r="G417" s="87"/>
      <c r="H417" s="87"/>
      <c r="I417" s="87"/>
      <c r="J417" s="87"/>
      <c r="K417" s="87"/>
      <c r="L417" s="87"/>
      <c r="M417" s="87"/>
      <c r="N417" s="87"/>
      <c r="O417" s="87"/>
      <c r="P417" s="87"/>
      <c r="Q417" s="87"/>
    </row>
    <row r="418" spans="1:17" x14ac:dyDescent="0.2">
      <c r="A418" s="101"/>
      <c r="B418" s="101"/>
      <c r="C418" s="101"/>
      <c r="D418" s="101"/>
      <c r="E418" s="101"/>
      <c r="F418" s="87"/>
      <c r="G418" s="87"/>
      <c r="H418" s="87"/>
      <c r="I418" s="87"/>
      <c r="J418" s="87"/>
      <c r="K418" s="87"/>
      <c r="L418" s="87"/>
      <c r="M418" s="87"/>
      <c r="N418" s="87"/>
      <c r="O418" s="87"/>
      <c r="P418" s="87"/>
      <c r="Q418" s="87"/>
    </row>
    <row r="419" spans="1:17" x14ac:dyDescent="0.2">
      <c r="A419" s="101"/>
      <c r="B419" s="101"/>
      <c r="C419" s="101"/>
      <c r="D419" s="101"/>
      <c r="E419" s="101"/>
      <c r="F419" s="87"/>
      <c r="G419" s="87"/>
      <c r="H419" s="87"/>
      <c r="I419" s="87"/>
      <c r="J419" s="87"/>
      <c r="K419" s="87"/>
      <c r="L419" s="87"/>
      <c r="M419" s="87"/>
      <c r="N419" s="87"/>
      <c r="O419" s="87"/>
      <c r="P419" s="87"/>
      <c r="Q419" s="87"/>
    </row>
    <row r="420" spans="1:17" x14ac:dyDescent="0.2">
      <c r="A420" s="101"/>
      <c r="B420" s="101"/>
      <c r="C420" s="101"/>
      <c r="D420" s="101"/>
      <c r="E420" s="101"/>
      <c r="F420" s="87"/>
      <c r="G420" s="87"/>
      <c r="H420" s="87"/>
      <c r="I420" s="87"/>
      <c r="J420" s="87"/>
      <c r="K420" s="87"/>
      <c r="L420" s="87"/>
      <c r="M420" s="87"/>
      <c r="N420" s="87"/>
      <c r="O420" s="87"/>
      <c r="P420" s="87"/>
      <c r="Q420" s="87"/>
    </row>
    <row r="421" spans="1:17" x14ac:dyDescent="0.2">
      <c r="A421" s="101"/>
      <c r="B421" s="101"/>
      <c r="C421" s="101"/>
      <c r="D421" s="101"/>
      <c r="E421" s="101"/>
      <c r="F421" s="87"/>
      <c r="G421" s="87"/>
      <c r="H421" s="87"/>
      <c r="I421" s="87"/>
      <c r="J421" s="87"/>
      <c r="K421" s="87"/>
      <c r="L421" s="87"/>
      <c r="M421" s="87"/>
      <c r="N421" s="87"/>
      <c r="O421" s="87"/>
      <c r="P421" s="87"/>
      <c r="Q421" s="87"/>
    </row>
    <row r="422" spans="1:17" x14ac:dyDescent="0.2">
      <c r="A422" s="101"/>
      <c r="B422" s="101"/>
      <c r="C422" s="101"/>
      <c r="D422" s="101"/>
      <c r="E422" s="101"/>
      <c r="F422" s="87"/>
      <c r="G422" s="87"/>
      <c r="H422" s="87"/>
      <c r="I422" s="87"/>
      <c r="J422" s="87"/>
      <c r="K422" s="87"/>
      <c r="L422" s="87"/>
      <c r="M422" s="87"/>
      <c r="N422" s="87"/>
      <c r="O422" s="87"/>
      <c r="P422" s="87"/>
      <c r="Q422" s="87"/>
    </row>
    <row r="423" spans="1:17" x14ac:dyDescent="0.2">
      <c r="A423" s="101"/>
      <c r="B423" s="101"/>
      <c r="C423" s="101"/>
      <c r="D423" s="101"/>
      <c r="E423" s="101"/>
      <c r="F423" s="87"/>
      <c r="G423" s="87"/>
      <c r="H423" s="87"/>
      <c r="I423" s="87"/>
      <c r="J423" s="87"/>
      <c r="K423" s="87"/>
      <c r="L423" s="87"/>
      <c r="M423" s="87"/>
      <c r="N423" s="87"/>
      <c r="O423" s="87"/>
      <c r="P423" s="87"/>
      <c r="Q423" s="87"/>
    </row>
    <row r="424" spans="1:17" x14ac:dyDescent="0.2">
      <c r="A424" s="101"/>
      <c r="B424" s="101"/>
      <c r="C424" s="101"/>
      <c r="D424" s="101"/>
      <c r="E424" s="101"/>
      <c r="F424" s="87"/>
      <c r="G424" s="87"/>
      <c r="H424" s="87"/>
      <c r="I424" s="87"/>
      <c r="J424" s="87"/>
      <c r="K424" s="87"/>
      <c r="L424" s="87"/>
      <c r="M424" s="87"/>
      <c r="N424" s="87"/>
      <c r="O424" s="87"/>
      <c r="P424" s="87"/>
      <c r="Q424" s="87"/>
    </row>
    <row r="425" spans="1:17" x14ac:dyDescent="0.2">
      <c r="A425" s="101"/>
      <c r="B425" s="101"/>
      <c r="C425" s="101"/>
      <c r="D425" s="101"/>
      <c r="E425" s="101"/>
      <c r="F425" s="87"/>
      <c r="G425" s="87"/>
      <c r="H425" s="87"/>
      <c r="I425" s="87"/>
      <c r="J425" s="87"/>
      <c r="K425" s="87"/>
      <c r="L425" s="87"/>
      <c r="M425" s="87"/>
      <c r="N425" s="87"/>
      <c r="O425" s="87"/>
      <c r="P425" s="87"/>
      <c r="Q425" s="87"/>
    </row>
    <row r="426" spans="1:17" x14ac:dyDescent="0.2">
      <c r="A426" s="101"/>
      <c r="B426" s="101"/>
      <c r="C426" s="101"/>
      <c r="D426" s="101"/>
      <c r="E426" s="101"/>
      <c r="F426" s="87"/>
      <c r="G426" s="87"/>
      <c r="H426" s="87"/>
      <c r="I426" s="87"/>
      <c r="J426" s="87"/>
      <c r="K426" s="87"/>
      <c r="L426" s="87"/>
      <c r="M426" s="87"/>
      <c r="N426" s="87"/>
      <c r="O426" s="87"/>
      <c r="P426" s="87"/>
      <c r="Q426" s="87"/>
    </row>
    <row r="427" spans="1:17" x14ac:dyDescent="0.2">
      <c r="A427" s="101"/>
      <c r="B427" s="101"/>
      <c r="C427" s="101"/>
      <c r="D427" s="101"/>
      <c r="E427" s="101"/>
      <c r="F427" s="87"/>
      <c r="G427" s="87"/>
      <c r="H427" s="87"/>
      <c r="I427" s="87"/>
      <c r="J427" s="87"/>
      <c r="K427" s="87"/>
      <c r="L427" s="87"/>
      <c r="M427" s="87"/>
      <c r="N427" s="87"/>
      <c r="O427" s="87"/>
      <c r="P427" s="87"/>
      <c r="Q427" s="87"/>
    </row>
    <row r="428" spans="1:17" x14ac:dyDescent="0.2">
      <c r="A428" s="101"/>
      <c r="B428" s="101"/>
      <c r="C428" s="101"/>
      <c r="D428" s="101"/>
      <c r="E428" s="101"/>
      <c r="F428" s="87"/>
      <c r="G428" s="87"/>
      <c r="H428" s="87"/>
      <c r="I428" s="87"/>
      <c r="J428" s="87"/>
      <c r="K428" s="87"/>
      <c r="L428" s="87"/>
      <c r="M428" s="87"/>
      <c r="N428" s="87"/>
      <c r="O428" s="87"/>
      <c r="P428" s="87"/>
      <c r="Q428" s="87"/>
    </row>
    <row r="429" spans="1:17" x14ac:dyDescent="0.2">
      <c r="A429" s="101"/>
      <c r="B429" s="101"/>
      <c r="C429" s="101"/>
      <c r="D429" s="101"/>
      <c r="E429" s="101"/>
      <c r="F429" s="87"/>
      <c r="G429" s="87"/>
      <c r="H429" s="87"/>
      <c r="I429" s="87"/>
      <c r="J429" s="87"/>
      <c r="K429" s="87"/>
      <c r="L429" s="87"/>
      <c r="M429" s="87"/>
      <c r="N429" s="87"/>
      <c r="O429" s="87"/>
      <c r="P429" s="87"/>
      <c r="Q429" s="87"/>
    </row>
    <row r="430" spans="1:17" x14ac:dyDescent="0.2">
      <c r="A430" s="101"/>
      <c r="B430" s="101"/>
      <c r="C430" s="101"/>
      <c r="D430" s="101"/>
      <c r="E430" s="101"/>
      <c r="F430" s="87"/>
      <c r="G430" s="87"/>
      <c r="H430" s="87"/>
      <c r="I430" s="87"/>
      <c r="J430" s="87"/>
      <c r="K430" s="87"/>
      <c r="L430" s="87"/>
      <c r="M430" s="87"/>
      <c r="N430" s="87"/>
      <c r="O430" s="87"/>
      <c r="P430" s="87"/>
      <c r="Q430" s="87"/>
    </row>
    <row r="431" spans="1:17" x14ac:dyDescent="0.2">
      <c r="A431" s="101"/>
      <c r="B431" s="101"/>
      <c r="C431" s="101"/>
      <c r="D431" s="101"/>
      <c r="E431" s="101"/>
      <c r="F431" s="87"/>
      <c r="G431" s="87"/>
      <c r="H431" s="87"/>
      <c r="I431" s="87"/>
      <c r="J431" s="87"/>
      <c r="K431" s="87"/>
      <c r="L431" s="87"/>
      <c r="M431" s="87"/>
      <c r="N431" s="87"/>
      <c r="O431" s="87"/>
      <c r="P431" s="87"/>
      <c r="Q431" s="87"/>
    </row>
    <row r="432" spans="1:17" x14ac:dyDescent="0.2">
      <c r="A432" s="101"/>
      <c r="B432" s="101"/>
      <c r="C432" s="101"/>
      <c r="D432" s="101"/>
      <c r="E432" s="101"/>
      <c r="F432" s="87"/>
      <c r="G432" s="87"/>
      <c r="H432" s="87"/>
      <c r="I432" s="87"/>
      <c r="J432" s="87"/>
      <c r="K432" s="87"/>
      <c r="L432" s="87"/>
      <c r="M432" s="87"/>
      <c r="N432" s="87"/>
      <c r="O432" s="87"/>
      <c r="P432" s="87"/>
      <c r="Q432" s="87"/>
    </row>
    <row r="433" spans="1:17" x14ac:dyDescent="0.2">
      <c r="A433" s="101"/>
      <c r="B433" s="101"/>
      <c r="C433" s="101"/>
      <c r="D433" s="101"/>
      <c r="E433" s="101"/>
      <c r="F433" s="87"/>
      <c r="G433" s="87"/>
      <c r="H433" s="87"/>
      <c r="I433" s="87"/>
      <c r="J433" s="87"/>
      <c r="K433" s="87"/>
      <c r="L433" s="87"/>
      <c r="M433" s="87"/>
      <c r="N433" s="87"/>
      <c r="O433" s="87"/>
      <c r="P433" s="87"/>
      <c r="Q433" s="87"/>
    </row>
    <row r="434" spans="1:17" x14ac:dyDescent="0.2">
      <c r="A434" s="101"/>
      <c r="B434" s="101"/>
      <c r="C434" s="101"/>
      <c r="D434" s="101"/>
      <c r="E434" s="101"/>
      <c r="F434" s="87"/>
      <c r="G434" s="87"/>
      <c r="H434" s="87"/>
      <c r="I434" s="87"/>
      <c r="J434" s="87"/>
      <c r="K434" s="87"/>
      <c r="L434" s="87"/>
      <c r="M434" s="87"/>
      <c r="N434" s="87"/>
      <c r="O434" s="87"/>
      <c r="P434" s="87"/>
      <c r="Q434" s="87"/>
    </row>
    <row r="435" spans="1:17" x14ac:dyDescent="0.2">
      <c r="A435" s="101"/>
      <c r="B435" s="101"/>
      <c r="C435" s="101"/>
      <c r="D435" s="101"/>
      <c r="E435" s="101"/>
      <c r="F435" s="87"/>
      <c r="G435" s="87"/>
      <c r="H435" s="87"/>
      <c r="I435" s="87"/>
      <c r="J435" s="87"/>
      <c r="K435" s="87"/>
      <c r="L435" s="87"/>
      <c r="M435" s="87"/>
      <c r="N435" s="87"/>
      <c r="O435" s="87"/>
      <c r="P435" s="87"/>
      <c r="Q435" s="87"/>
    </row>
    <row r="436" spans="1:17" x14ac:dyDescent="0.2">
      <c r="A436" s="101"/>
      <c r="B436" s="101"/>
      <c r="C436" s="101"/>
      <c r="D436" s="101"/>
      <c r="E436" s="101"/>
      <c r="F436" s="87"/>
      <c r="G436" s="87"/>
      <c r="H436" s="87"/>
      <c r="I436" s="87"/>
      <c r="J436" s="87"/>
      <c r="K436" s="87"/>
      <c r="L436" s="87"/>
      <c r="M436" s="87"/>
      <c r="N436" s="87"/>
      <c r="O436" s="87"/>
      <c r="P436" s="87"/>
      <c r="Q436" s="87"/>
    </row>
    <row r="437" spans="1:17" x14ac:dyDescent="0.2">
      <c r="A437" s="101"/>
      <c r="B437" s="101"/>
      <c r="C437" s="101"/>
      <c r="D437" s="101"/>
      <c r="E437" s="101"/>
      <c r="F437" s="87"/>
      <c r="G437" s="87"/>
      <c r="H437" s="87"/>
      <c r="I437" s="87"/>
      <c r="J437" s="87"/>
      <c r="K437" s="87"/>
      <c r="L437" s="87"/>
      <c r="M437" s="87"/>
      <c r="N437" s="87"/>
      <c r="O437" s="87"/>
      <c r="P437" s="87"/>
      <c r="Q437" s="87"/>
    </row>
    <row r="438" spans="1:17" x14ac:dyDescent="0.2">
      <c r="A438" s="101"/>
      <c r="B438" s="101"/>
      <c r="C438" s="101"/>
      <c r="D438" s="101"/>
      <c r="E438" s="101"/>
      <c r="F438" s="87"/>
      <c r="G438" s="87"/>
      <c r="H438" s="87"/>
      <c r="I438" s="87"/>
      <c r="J438" s="87"/>
      <c r="K438" s="87"/>
      <c r="L438" s="87"/>
      <c r="M438" s="87"/>
      <c r="N438" s="87"/>
      <c r="O438" s="87"/>
      <c r="P438" s="87"/>
      <c r="Q438" s="87"/>
    </row>
    <row r="439" spans="1:17" x14ac:dyDescent="0.2">
      <c r="A439" s="101"/>
      <c r="B439" s="101"/>
      <c r="C439" s="101"/>
      <c r="D439" s="101"/>
      <c r="E439" s="101"/>
      <c r="F439" s="87"/>
      <c r="G439" s="87"/>
      <c r="H439" s="87"/>
      <c r="I439" s="87"/>
      <c r="J439" s="87"/>
      <c r="K439" s="87"/>
      <c r="L439" s="87"/>
      <c r="M439" s="87"/>
      <c r="N439" s="87"/>
      <c r="O439" s="87"/>
      <c r="P439" s="87"/>
      <c r="Q439" s="87"/>
    </row>
    <row r="440" spans="1:17" x14ac:dyDescent="0.2">
      <c r="A440" s="101"/>
      <c r="B440" s="101"/>
      <c r="C440" s="101"/>
      <c r="D440" s="101"/>
      <c r="E440" s="101"/>
      <c r="F440" s="87"/>
      <c r="G440" s="87"/>
      <c r="H440" s="87"/>
      <c r="I440" s="87"/>
      <c r="J440" s="87"/>
      <c r="K440" s="87"/>
      <c r="L440" s="87"/>
      <c r="M440" s="87"/>
      <c r="N440" s="87"/>
      <c r="O440" s="87"/>
      <c r="P440" s="87"/>
      <c r="Q440" s="87"/>
    </row>
    <row r="441" spans="1:17" x14ac:dyDescent="0.2">
      <c r="A441" s="101"/>
      <c r="B441" s="101"/>
      <c r="C441" s="101"/>
      <c r="D441" s="101"/>
      <c r="E441" s="101"/>
      <c r="F441" s="87"/>
      <c r="G441" s="87"/>
      <c r="H441" s="87"/>
      <c r="I441" s="87"/>
      <c r="J441" s="87"/>
      <c r="K441" s="87"/>
      <c r="L441" s="87"/>
      <c r="M441" s="87"/>
      <c r="N441" s="87"/>
      <c r="O441" s="87"/>
      <c r="P441" s="87"/>
      <c r="Q441" s="87"/>
    </row>
    <row r="442" spans="1:17" x14ac:dyDescent="0.2">
      <c r="A442" s="101"/>
      <c r="B442" s="101"/>
      <c r="C442" s="101"/>
      <c r="D442" s="101"/>
      <c r="E442" s="101"/>
      <c r="F442" s="87"/>
      <c r="G442" s="87"/>
      <c r="H442" s="87"/>
      <c r="I442" s="87"/>
      <c r="J442" s="87"/>
      <c r="K442" s="87"/>
      <c r="L442" s="87"/>
      <c r="M442" s="87"/>
      <c r="N442" s="87"/>
      <c r="O442" s="87"/>
      <c r="P442" s="87"/>
      <c r="Q442" s="87"/>
    </row>
    <row r="443" spans="1:17" x14ac:dyDescent="0.2">
      <c r="A443" s="101"/>
      <c r="B443" s="101"/>
      <c r="C443" s="101"/>
      <c r="D443" s="101"/>
      <c r="E443" s="101"/>
      <c r="F443" s="87"/>
      <c r="G443" s="87"/>
      <c r="H443" s="87"/>
      <c r="I443" s="87"/>
      <c r="J443" s="87"/>
      <c r="K443" s="87"/>
      <c r="L443" s="87"/>
      <c r="M443" s="87"/>
      <c r="N443" s="87"/>
      <c r="O443" s="87"/>
      <c r="P443" s="87"/>
      <c r="Q443" s="87"/>
    </row>
    <row r="444" spans="1:17" x14ac:dyDescent="0.2">
      <c r="A444" s="101"/>
      <c r="B444" s="101"/>
      <c r="C444" s="101"/>
      <c r="D444" s="101"/>
      <c r="E444" s="101"/>
      <c r="F444" s="87"/>
      <c r="G444" s="87"/>
      <c r="H444" s="87"/>
      <c r="I444" s="87"/>
      <c r="J444" s="87"/>
      <c r="K444" s="87"/>
      <c r="L444" s="87"/>
      <c r="M444" s="87"/>
      <c r="N444" s="87"/>
      <c r="O444" s="87"/>
      <c r="P444" s="87"/>
      <c r="Q444" s="87"/>
    </row>
    <row r="445" spans="1:17" x14ac:dyDescent="0.2">
      <c r="A445" s="101"/>
      <c r="B445" s="101"/>
      <c r="C445" s="101"/>
      <c r="D445" s="101"/>
      <c r="E445" s="101"/>
      <c r="F445" s="87"/>
      <c r="G445" s="87"/>
      <c r="H445" s="87"/>
      <c r="I445" s="87"/>
      <c r="J445" s="87"/>
      <c r="K445" s="87"/>
      <c r="L445" s="87"/>
      <c r="M445" s="87"/>
      <c r="N445" s="87"/>
      <c r="O445" s="87"/>
      <c r="P445" s="87"/>
      <c r="Q445" s="87"/>
    </row>
    <row r="446" spans="1:17" x14ac:dyDescent="0.2">
      <c r="A446" s="101"/>
      <c r="B446" s="101"/>
      <c r="C446" s="101"/>
      <c r="D446" s="101"/>
      <c r="E446" s="101"/>
      <c r="F446" s="87"/>
      <c r="G446" s="87"/>
      <c r="H446" s="87"/>
      <c r="I446" s="87"/>
      <c r="J446" s="87"/>
      <c r="K446" s="87"/>
      <c r="L446" s="87"/>
      <c r="M446" s="87"/>
      <c r="N446" s="87"/>
      <c r="O446" s="87"/>
      <c r="P446" s="87"/>
      <c r="Q446" s="87"/>
    </row>
    <row r="447" spans="1:17" x14ac:dyDescent="0.2">
      <c r="A447" s="101"/>
      <c r="B447" s="101"/>
      <c r="C447" s="101"/>
      <c r="D447" s="101"/>
      <c r="E447" s="101"/>
      <c r="F447" s="87"/>
      <c r="G447" s="87"/>
      <c r="H447" s="87"/>
      <c r="I447" s="87"/>
      <c r="J447" s="87"/>
      <c r="K447" s="87"/>
      <c r="L447" s="87"/>
      <c r="M447" s="87"/>
      <c r="N447" s="87"/>
      <c r="O447" s="87"/>
      <c r="P447" s="87"/>
      <c r="Q447" s="87"/>
    </row>
    <row r="448" spans="1:17" x14ac:dyDescent="0.2">
      <c r="A448" s="101"/>
      <c r="B448" s="101"/>
      <c r="C448" s="101"/>
      <c r="D448" s="101"/>
      <c r="E448" s="101"/>
      <c r="F448" s="87"/>
      <c r="G448" s="87"/>
      <c r="H448" s="87"/>
      <c r="I448" s="87"/>
      <c r="J448" s="87"/>
      <c r="K448" s="87"/>
      <c r="L448" s="87"/>
      <c r="M448" s="87"/>
      <c r="N448" s="87"/>
      <c r="O448" s="87"/>
      <c r="P448" s="87"/>
      <c r="Q448" s="87"/>
    </row>
    <row r="449" spans="1:17" x14ac:dyDescent="0.2">
      <c r="A449" s="101"/>
      <c r="B449" s="101"/>
      <c r="C449" s="101"/>
      <c r="D449" s="101"/>
      <c r="E449" s="101"/>
      <c r="F449" s="87"/>
      <c r="G449" s="87"/>
      <c r="H449" s="87"/>
      <c r="I449" s="87"/>
      <c r="J449" s="87"/>
      <c r="K449" s="87"/>
      <c r="L449" s="87"/>
      <c r="M449" s="87"/>
      <c r="N449" s="87"/>
      <c r="O449" s="87"/>
      <c r="P449" s="87"/>
      <c r="Q449" s="87"/>
    </row>
    <row r="450" spans="1:17" x14ac:dyDescent="0.2">
      <c r="A450" s="101"/>
      <c r="B450" s="101"/>
      <c r="C450" s="101"/>
      <c r="D450" s="101"/>
      <c r="E450" s="101"/>
      <c r="F450" s="87"/>
      <c r="G450" s="87"/>
      <c r="H450" s="87"/>
      <c r="I450" s="87"/>
      <c r="J450" s="87"/>
      <c r="K450" s="87"/>
      <c r="L450" s="87"/>
      <c r="M450" s="87"/>
      <c r="N450" s="87"/>
      <c r="O450" s="87"/>
      <c r="P450" s="87"/>
      <c r="Q450" s="87"/>
    </row>
    <row r="451" spans="1:17" x14ac:dyDescent="0.2">
      <c r="A451" s="101"/>
      <c r="B451" s="101"/>
      <c r="C451" s="101"/>
      <c r="D451" s="101"/>
      <c r="E451" s="101"/>
      <c r="F451" s="87"/>
      <c r="G451" s="87"/>
      <c r="H451" s="87"/>
      <c r="I451" s="87"/>
      <c r="J451" s="87"/>
      <c r="K451" s="87"/>
      <c r="L451" s="87"/>
      <c r="M451" s="87"/>
      <c r="N451" s="87"/>
      <c r="O451" s="87"/>
      <c r="P451" s="87"/>
      <c r="Q451" s="87"/>
    </row>
    <row r="452" spans="1:17" x14ac:dyDescent="0.2">
      <c r="A452" s="101"/>
      <c r="B452" s="101"/>
      <c r="C452" s="101"/>
      <c r="D452" s="101"/>
      <c r="E452" s="101"/>
      <c r="F452" s="87"/>
      <c r="G452" s="87"/>
      <c r="H452" s="87"/>
      <c r="I452" s="87"/>
      <c r="J452" s="87"/>
      <c r="K452" s="87"/>
      <c r="L452" s="87"/>
      <c r="M452" s="87"/>
      <c r="N452" s="87"/>
      <c r="O452" s="87"/>
      <c r="P452" s="87"/>
      <c r="Q452" s="87"/>
    </row>
    <row r="453" spans="1:17" x14ac:dyDescent="0.2">
      <c r="A453" s="101"/>
      <c r="B453" s="101"/>
      <c r="C453" s="101"/>
      <c r="D453" s="101"/>
      <c r="E453" s="101"/>
      <c r="F453" s="87"/>
      <c r="G453" s="87"/>
      <c r="H453" s="87"/>
      <c r="I453" s="87"/>
      <c r="J453" s="87"/>
      <c r="K453" s="87"/>
      <c r="L453" s="87"/>
      <c r="M453" s="87"/>
      <c r="N453" s="87"/>
      <c r="O453" s="87"/>
      <c r="P453" s="87"/>
      <c r="Q453" s="87"/>
    </row>
    <row r="454" spans="1:17" x14ac:dyDescent="0.2">
      <c r="A454" s="101"/>
      <c r="B454" s="101"/>
      <c r="C454" s="101"/>
      <c r="D454" s="101"/>
      <c r="E454" s="101"/>
      <c r="F454" s="87"/>
      <c r="G454" s="87"/>
      <c r="H454" s="87"/>
      <c r="I454" s="87"/>
      <c r="J454" s="87"/>
      <c r="K454" s="87"/>
      <c r="L454" s="87"/>
      <c r="M454" s="87"/>
      <c r="N454" s="87"/>
      <c r="O454" s="87"/>
      <c r="P454" s="87"/>
      <c r="Q454" s="87"/>
    </row>
    <row r="455" spans="1:17" x14ac:dyDescent="0.2">
      <c r="A455" s="101"/>
      <c r="B455" s="101"/>
      <c r="C455" s="101"/>
      <c r="D455" s="101"/>
      <c r="E455" s="101"/>
      <c r="F455" s="87"/>
      <c r="G455" s="87"/>
      <c r="H455" s="87"/>
      <c r="I455" s="87"/>
      <c r="J455" s="87"/>
      <c r="K455" s="87"/>
      <c r="L455" s="87"/>
      <c r="M455" s="87"/>
      <c r="N455" s="87"/>
      <c r="O455" s="87"/>
      <c r="P455" s="87"/>
      <c r="Q455" s="87"/>
    </row>
    <row r="456" spans="1:17" x14ac:dyDescent="0.2">
      <c r="A456" s="101"/>
      <c r="B456" s="101"/>
      <c r="C456" s="101"/>
      <c r="D456" s="101"/>
      <c r="E456" s="101"/>
      <c r="F456" s="87"/>
      <c r="G456" s="87"/>
      <c r="H456" s="87"/>
      <c r="I456" s="87"/>
      <c r="J456" s="87"/>
      <c r="K456" s="87"/>
      <c r="L456" s="87"/>
      <c r="M456" s="87"/>
      <c r="N456" s="87"/>
      <c r="O456" s="87"/>
      <c r="P456" s="87"/>
      <c r="Q456" s="87"/>
    </row>
    <row r="457" spans="1:17" x14ac:dyDescent="0.2">
      <c r="A457" s="101"/>
      <c r="B457" s="101"/>
      <c r="C457" s="101"/>
      <c r="D457" s="101"/>
      <c r="E457" s="101"/>
      <c r="F457" s="87"/>
      <c r="G457" s="87"/>
      <c r="H457" s="87"/>
      <c r="I457" s="87"/>
      <c r="J457" s="87"/>
      <c r="K457" s="87"/>
      <c r="L457" s="87"/>
      <c r="M457" s="87"/>
      <c r="N457" s="87"/>
      <c r="O457" s="87"/>
      <c r="P457" s="87"/>
      <c r="Q457" s="87"/>
    </row>
    <row r="458" spans="1:17" x14ac:dyDescent="0.2">
      <c r="A458" s="101"/>
      <c r="B458" s="101"/>
      <c r="C458" s="101"/>
      <c r="D458" s="101"/>
      <c r="E458" s="101"/>
      <c r="F458" s="87"/>
      <c r="G458" s="87"/>
      <c r="H458" s="87"/>
      <c r="I458" s="87"/>
      <c r="J458" s="87"/>
      <c r="K458" s="87"/>
      <c r="L458" s="87"/>
      <c r="M458" s="87"/>
      <c r="N458" s="87"/>
      <c r="O458" s="87"/>
      <c r="P458" s="87"/>
      <c r="Q458" s="87"/>
    </row>
    <row r="459" spans="1:17" x14ac:dyDescent="0.2">
      <c r="A459" s="101"/>
      <c r="B459" s="101"/>
      <c r="C459" s="101"/>
      <c r="D459" s="101"/>
      <c r="E459" s="101"/>
      <c r="F459" s="87"/>
      <c r="G459" s="87"/>
      <c r="H459" s="87"/>
      <c r="I459" s="87"/>
      <c r="J459" s="87"/>
      <c r="K459" s="87"/>
      <c r="L459" s="87"/>
      <c r="M459" s="87"/>
      <c r="N459" s="87"/>
      <c r="O459" s="87"/>
      <c r="P459" s="87"/>
      <c r="Q459" s="87"/>
    </row>
    <row r="460" spans="1:17" x14ac:dyDescent="0.2">
      <c r="A460" s="101"/>
      <c r="B460" s="101"/>
      <c r="C460" s="101"/>
      <c r="D460" s="101"/>
      <c r="E460" s="101"/>
      <c r="F460" s="87"/>
      <c r="G460" s="87"/>
      <c r="H460" s="87"/>
      <c r="I460" s="87"/>
      <c r="J460" s="87"/>
      <c r="K460" s="87"/>
      <c r="L460" s="87"/>
      <c r="M460" s="87"/>
      <c r="N460" s="87"/>
      <c r="O460" s="87"/>
      <c r="P460" s="87"/>
      <c r="Q460" s="87"/>
    </row>
    <row r="461" spans="1:17" x14ac:dyDescent="0.2">
      <c r="A461" s="101"/>
      <c r="B461" s="101"/>
      <c r="C461" s="101"/>
      <c r="D461" s="101"/>
      <c r="E461" s="101"/>
      <c r="F461" s="87"/>
      <c r="G461" s="87"/>
      <c r="H461" s="87"/>
      <c r="I461" s="87"/>
      <c r="J461" s="87"/>
      <c r="K461" s="87"/>
      <c r="L461" s="87"/>
      <c r="M461" s="87"/>
      <c r="N461" s="87"/>
      <c r="O461" s="87"/>
      <c r="P461" s="87"/>
      <c r="Q461" s="87"/>
    </row>
    <row r="462" spans="1:17" x14ac:dyDescent="0.2">
      <c r="A462" s="101"/>
      <c r="B462" s="101"/>
      <c r="C462" s="101"/>
      <c r="D462" s="101"/>
      <c r="E462" s="101"/>
      <c r="F462" s="87"/>
      <c r="G462" s="87"/>
      <c r="H462" s="87"/>
      <c r="I462" s="87"/>
      <c r="J462" s="87"/>
      <c r="K462" s="87"/>
      <c r="L462" s="87"/>
      <c r="M462" s="87"/>
      <c r="N462" s="87"/>
      <c r="O462" s="87"/>
      <c r="P462" s="87"/>
      <c r="Q462" s="87"/>
    </row>
    <row r="463" spans="1:17" x14ac:dyDescent="0.2">
      <c r="A463" s="101"/>
      <c r="B463" s="101"/>
      <c r="C463" s="101"/>
      <c r="D463" s="101"/>
      <c r="E463" s="101"/>
      <c r="F463" s="87"/>
      <c r="G463" s="87"/>
      <c r="H463" s="87"/>
      <c r="I463" s="87"/>
      <c r="J463" s="87"/>
      <c r="K463" s="87"/>
      <c r="L463" s="87"/>
      <c r="M463" s="87"/>
      <c r="N463" s="87"/>
      <c r="O463" s="87"/>
      <c r="P463" s="87"/>
      <c r="Q463" s="87"/>
    </row>
    <row r="464" spans="1:17" x14ac:dyDescent="0.2">
      <c r="A464" s="101"/>
      <c r="B464" s="101"/>
      <c r="C464" s="101"/>
      <c r="D464" s="101"/>
      <c r="E464" s="101"/>
      <c r="F464" s="87"/>
      <c r="G464" s="87"/>
      <c r="H464" s="87"/>
      <c r="I464" s="87"/>
      <c r="J464" s="87"/>
      <c r="K464" s="87"/>
      <c r="L464" s="87"/>
      <c r="M464" s="87"/>
      <c r="N464" s="87"/>
      <c r="O464" s="87"/>
      <c r="P464" s="87"/>
      <c r="Q464" s="87"/>
    </row>
    <row r="465" spans="1:17" x14ac:dyDescent="0.2">
      <c r="A465" s="101"/>
      <c r="B465" s="101"/>
      <c r="C465" s="101"/>
      <c r="D465" s="101"/>
      <c r="E465" s="101"/>
      <c r="F465" s="87"/>
      <c r="G465" s="87"/>
      <c r="H465" s="87"/>
      <c r="I465" s="87"/>
      <c r="J465" s="87"/>
      <c r="K465" s="87"/>
      <c r="L465" s="87"/>
      <c r="M465" s="87"/>
      <c r="N465" s="87"/>
      <c r="O465" s="87"/>
      <c r="P465" s="87"/>
      <c r="Q465" s="87"/>
    </row>
    <row r="466" spans="1:17" x14ac:dyDescent="0.2">
      <c r="A466" s="101"/>
      <c r="B466" s="101"/>
      <c r="C466" s="101"/>
      <c r="D466" s="101"/>
      <c r="E466" s="101"/>
      <c r="F466" s="87"/>
      <c r="G466" s="87"/>
      <c r="H466" s="87"/>
      <c r="I466" s="87"/>
      <c r="J466" s="87"/>
      <c r="K466" s="87"/>
      <c r="L466" s="87"/>
      <c r="M466" s="87"/>
      <c r="N466" s="87"/>
      <c r="O466" s="87"/>
      <c r="P466" s="87"/>
      <c r="Q466" s="87"/>
    </row>
    <row r="467" spans="1:17" x14ac:dyDescent="0.2">
      <c r="A467" s="101"/>
      <c r="B467" s="101"/>
      <c r="C467" s="101"/>
      <c r="D467" s="101"/>
      <c r="E467" s="101"/>
      <c r="F467" s="87"/>
      <c r="G467" s="87"/>
      <c r="H467" s="87"/>
      <c r="I467" s="87"/>
      <c r="J467" s="87"/>
      <c r="K467" s="87"/>
      <c r="L467" s="87"/>
      <c r="M467" s="87"/>
      <c r="N467" s="87"/>
      <c r="O467" s="87"/>
      <c r="P467" s="87"/>
      <c r="Q467" s="87"/>
    </row>
    <row r="468" spans="1:17" x14ac:dyDescent="0.2">
      <c r="A468" s="101"/>
      <c r="B468" s="101"/>
      <c r="C468" s="101"/>
      <c r="D468" s="101"/>
      <c r="E468" s="101"/>
      <c r="F468" s="87"/>
      <c r="G468" s="87"/>
      <c r="H468" s="87"/>
      <c r="I468" s="87"/>
      <c r="J468" s="87"/>
      <c r="K468" s="87"/>
      <c r="L468" s="87"/>
      <c r="M468" s="87"/>
      <c r="N468" s="87"/>
      <c r="O468" s="87"/>
      <c r="P468" s="87"/>
      <c r="Q468" s="87"/>
    </row>
    <row r="469" spans="1:17" x14ac:dyDescent="0.2">
      <c r="A469" s="101"/>
      <c r="B469" s="101"/>
      <c r="C469" s="101"/>
      <c r="D469" s="101"/>
      <c r="E469" s="101"/>
      <c r="F469" s="87"/>
      <c r="G469" s="87"/>
      <c r="H469" s="87"/>
      <c r="I469" s="87"/>
      <c r="J469" s="87"/>
      <c r="K469" s="87"/>
      <c r="L469" s="87"/>
      <c r="M469" s="87"/>
      <c r="N469" s="87"/>
      <c r="O469" s="87"/>
      <c r="P469" s="87"/>
      <c r="Q469" s="87"/>
    </row>
    <row r="470" spans="1:17" x14ac:dyDescent="0.2">
      <c r="A470" s="101"/>
      <c r="B470" s="101"/>
      <c r="C470" s="101"/>
      <c r="D470" s="101"/>
      <c r="E470" s="101"/>
      <c r="F470" s="87"/>
      <c r="G470" s="87"/>
      <c r="H470" s="87"/>
      <c r="I470" s="87"/>
      <c r="J470" s="87"/>
      <c r="K470" s="87"/>
      <c r="L470" s="87"/>
      <c r="M470" s="87"/>
      <c r="N470" s="87"/>
      <c r="O470" s="87"/>
      <c r="P470" s="87"/>
      <c r="Q470" s="87"/>
    </row>
    <row r="471" spans="1:17" x14ac:dyDescent="0.2">
      <c r="A471" s="101"/>
      <c r="B471" s="101"/>
      <c r="C471" s="101"/>
      <c r="D471" s="101"/>
      <c r="E471" s="101"/>
      <c r="F471" s="87"/>
      <c r="G471" s="87"/>
      <c r="H471" s="87"/>
      <c r="I471" s="87"/>
      <c r="J471" s="87"/>
      <c r="K471" s="87"/>
      <c r="L471" s="87"/>
      <c r="M471" s="87"/>
      <c r="N471" s="87"/>
      <c r="O471" s="87"/>
      <c r="P471" s="87"/>
      <c r="Q471" s="87"/>
    </row>
    <row r="472" spans="1:17" x14ac:dyDescent="0.2">
      <c r="A472" s="101"/>
      <c r="B472" s="101"/>
      <c r="C472" s="101"/>
      <c r="D472" s="101"/>
      <c r="E472" s="101"/>
      <c r="F472" s="87"/>
      <c r="G472" s="87"/>
      <c r="H472" s="87"/>
      <c r="I472" s="87"/>
      <c r="J472" s="87"/>
      <c r="K472" s="87"/>
      <c r="L472" s="87"/>
      <c r="M472" s="87"/>
      <c r="N472" s="87"/>
      <c r="O472" s="87"/>
      <c r="P472" s="87"/>
      <c r="Q472" s="87"/>
    </row>
    <row r="473" spans="1:17" x14ac:dyDescent="0.2">
      <c r="A473" s="101"/>
      <c r="B473" s="101"/>
      <c r="C473" s="101"/>
      <c r="D473" s="101"/>
      <c r="E473" s="101"/>
      <c r="F473" s="87"/>
      <c r="G473" s="87"/>
      <c r="H473" s="87"/>
      <c r="I473" s="87"/>
      <c r="J473" s="87"/>
      <c r="K473" s="87"/>
      <c r="L473" s="87"/>
      <c r="M473" s="87"/>
      <c r="N473" s="87"/>
      <c r="O473" s="87"/>
      <c r="P473" s="87"/>
      <c r="Q473" s="87"/>
    </row>
    <row r="474" spans="1:17" x14ac:dyDescent="0.2">
      <c r="A474" s="101"/>
      <c r="B474" s="101"/>
      <c r="C474" s="101"/>
      <c r="D474" s="101"/>
      <c r="E474" s="101"/>
      <c r="F474" s="87"/>
      <c r="G474" s="87"/>
      <c r="H474" s="87"/>
      <c r="I474" s="87"/>
      <c r="J474" s="87"/>
      <c r="K474" s="87"/>
      <c r="L474" s="87"/>
      <c r="M474" s="87"/>
      <c r="N474" s="87"/>
      <c r="O474" s="87"/>
      <c r="P474" s="87"/>
      <c r="Q474" s="87"/>
    </row>
    <row r="475" spans="1:17" x14ac:dyDescent="0.2">
      <c r="A475" s="101"/>
      <c r="B475" s="101"/>
      <c r="C475" s="101"/>
      <c r="D475" s="101"/>
      <c r="E475" s="101"/>
      <c r="F475" s="87"/>
      <c r="G475" s="87"/>
      <c r="H475" s="87"/>
      <c r="I475" s="87"/>
      <c r="J475" s="87"/>
      <c r="K475" s="87"/>
      <c r="L475" s="87"/>
      <c r="M475" s="87"/>
      <c r="N475" s="87"/>
      <c r="O475" s="87"/>
      <c r="P475" s="87"/>
      <c r="Q475" s="87"/>
    </row>
    <row r="476" spans="1:17" x14ac:dyDescent="0.2">
      <c r="A476" s="101"/>
      <c r="B476" s="101"/>
      <c r="C476" s="101"/>
      <c r="D476" s="101"/>
      <c r="E476" s="101"/>
      <c r="F476" s="87"/>
      <c r="G476" s="87"/>
      <c r="H476" s="87"/>
      <c r="I476" s="87"/>
      <c r="J476" s="87"/>
      <c r="K476" s="87"/>
      <c r="L476" s="87"/>
      <c r="M476" s="87"/>
      <c r="N476" s="87"/>
      <c r="O476" s="87"/>
      <c r="P476" s="87"/>
      <c r="Q476" s="87"/>
    </row>
    <row r="477" spans="1:17" x14ac:dyDescent="0.2">
      <c r="A477" s="101"/>
      <c r="B477" s="101"/>
      <c r="C477" s="101"/>
      <c r="D477" s="101"/>
      <c r="E477" s="101"/>
      <c r="F477" s="87"/>
      <c r="G477" s="87"/>
      <c r="H477" s="87"/>
      <c r="I477" s="87"/>
      <c r="J477" s="87"/>
      <c r="K477" s="87"/>
      <c r="L477" s="87"/>
      <c r="M477" s="87"/>
      <c r="N477" s="87"/>
      <c r="O477" s="87"/>
      <c r="P477" s="87"/>
      <c r="Q477" s="87"/>
    </row>
    <row r="478" spans="1:17" x14ac:dyDescent="0.2">
      <c r="A478" s="101"/>
      <c r="B478" s="101"/>
      <c r="C478" s="101"/>
      <c r="D478" s="101"/>
      <c r="E478" s="101"/>
      <c r="F478" s="87"/>
      <c r="G478" s="87"/>
      <c r="H478" s="87"/>
      <c r="I478" s="87"/>
      <c r="J478" s="87"/>
      <c r="K478" s="87"/>
      <c r="L478" s="87"/>
      <c r="M478" s="87"/>
      <c r="N478" s="87"/>
      <c r="O478" s="87"/>
      <c r="P478" s="87"/>
      <c r="Q478" s="87"/>
    </row>
    <row r="479" spans="1:17" x14ac:dyDescent="0.2">
      <c r="A479" s="101"/>
      <c r="B479" s="101"/>
      <c r="C479" s="101"/>
      <c r="D479" s="101"/>
      <c r="E479" s="101"/>
      <c r="F479" s="87"/>
      <c r="G479" s="87"/>
      <c r="H479" s="87"/>
      <c r="I479" s="87"/>
      <c r="J479" s="87"/>
      <c r="K479" s="87"/>
      <c r="L479" s="87"/>
      <c r="M479" s="87"/>
      <c r="N479" s="87"/>
      <c r="O479" s="87"/>
      <c r="P479" s="87"/>
      <c r="Q479" s="87"/>
    </row>
    <row r="480" spans="1:17" x14ac:dyDescent="0.2">
      <c r="A480" s="101"/>
      <c r="B480" s="101"/>
      <c r="C480" s="101"/>
      <c r="D480" s="101"/>
      <c r="E480" s="101"/>
      <c r="F480" s="87"/>
      <c r="G480" s="87"/>
      <c r="H480" s="87"/>
      <c r="I480" s="87"/>
      <c r="J480" s="87"/>
      <c r="K480" s="87"/>
      <c r="L480" s="87"/>
      <c r="M480" s="87"/>
      <c r="N480" s="87"/>
      <c r="O480" s="87"/>
      <c r="P480" s="87"/>
      <c r="Q480" s="87"/>
    </row>
    <row r="481" spans="1:17" x14ac:dyDescent="0.2">
      <c r="A481" s="101"/>
      <c r="B481" s="101"/>
      <c r="C481" s="101"/>
      <c r="D481" s="101"/>
      <c r="E481" s="101"/>
      <c r="F481" s="87"/>
      <c r="G481" s="87"/>
      <c r="H481" s="87"/>
      <c r="I481" s="87"/>
      <c r="J481" s="87"/>
      <c r="K481" s="87"/>
      <c r="L481" s="87"/>
      <c r="M481" s="87"/>
      <c r="N481" s="87"/>
      <c r="O481" s="87"/>
      <c r="P481" s="87"/>
      <c r="Q481" s="87"/>
    </row>
    <row r="482" spans="1:17" x14ac:dyDescent="0.2">
      <c r="A482" s="101"/>
      <c r="B482" s="101"/>
      <c r="C482" s="101"/>
      <c r="D482" s="101"/>
      <c r="E482" s="101"/>
      <c r="F482" s="87"/>
      <c r="G482" s="87"/>
      <c r="H482" s="87"/>
      <c r="I482" s="87"/>
      <c r="J482" s="87"/>
      <c r="K482" s="87"/>
      <c r="L482" s="87"/>
      <c r="M482" s="87"/>
      <c r="N482" s="87"/>
      <c r="O482" s="87"/>
      <c r="P482" s="87"/>
      <c r="Q482" s="87"/>
    </row>
    <row r="483" spans="1:17" x14ac:dyDescent="0.2">
      <c r="A483" s="101"/>
      <c r="B483" s="101"/>
      <c r="C483" s="101"/>
      <c r="D483" s="101"/>
      <c r="E483" s="101"/>
      <c r="F483" s="87"/>
      <c r="G483" s="87"/>
      <c r="H483" s="87"/>
      <c r="I483" s="87"/>
      <c r="J483" s="87"/>
      <c r="K483" s="87"/>
      <c r="L483" s="87"/>
      <c r="M483" s="87"/>
      <c r="N483" s="87"/>
      <c r="O483" s="87"/>
      <c r="P483" s="87"/>
      <c r="Q483" s="87"/>
    </row>
    <row r="484" spans="1:17" x14ac:dyDescent="0.2">
      <c r="A484" s="101"/>
      <c r="B484" s="101"/>
      <c r="C484" s="101"/>
      <c r="D484" s="101"/>
      <c r="E484" s="101"/>
      <c r="F484" s="87"/>
      <c r="G484" s="87"/>
      <c r="H484" s="87"/>
      <c r="I484" s="87"/>
      <c r="J484" s="87"/>
      <c r="K484" s="87"/>
      <c r="L484" s="87"/>
      <c r="M484" s="87"/>
      <c r="N484" s="87"/>
      <c r="O484" s="87"/>
      <c r="P484" s="87"/>
      <c r="Q484" s="87"/>
    </row>
    <row r="485" spans="1:17" x14ac:dyDescent="0.2">
      <c r="A485" s="101"/>
      <c r="B485" s="101"/>
      <c r="C485" s="101"/>
      <c r="D485" s="101"/>
      <c r="E485" s="101"/>
      <c r="F485" s="87"/>
      <c r="G485" s="87"/>
      <c r="H485" s="87"/>
      <c r="I485" s="87"/>
      <c r="J485" s="87"/>
      <c r="K485" s="87"/>
      <c r="L485" s="87"/>
      <c r="M485" s="87"/>
      <c r="N485" s="87"/>
      <c r="O485" s="87"/>
      <c r="P485" s="87"/>
      <c r="Q485" s="87"/>
    </row>
    <row r="486" spans="1:17" x14ac:dyDescent="0.2">
      <c r="A486" s="101"/>
      <c r="B486" s="101"/>
      <c r="C486" s="101"/>
      <c r="D486" s="101"/>
      <c r="E486" s="101"/>
      <c r="F486" s="87"/>
      <c r="G486" s="87"/>
      <c r="H486" s="87"/>
      <c r="I486" s="87"/>
      <c r="J486" s="87"/>
      <c r="K486" s="87"/>
      <c r="L486" s="87"/>
      <c r="M486" s="87"/>
      <c r="N486" s="87"/>
      <c r="O486" s="87"/>
      <c r="P486" s="87"/>
      <c r="Q486" s="87"/>
    </row>
    <row r="487" spans="1:17" x14ac:dyDescent="0.2">
      <c r="A487" s="101"/>
      <c r="B487" s="101"/>
      <c r="C487" s="101"/>
      <c r="D487" s="101"/>
      <c r="E487" s="101"/>
      <c r="F487" s="87"/>
      <c r="G487" s="87"/>
      <c r="H487" s="87"/>
      <c r="I487" s="87"/>
      <c r="J487" s="87"/>
      <c r="K487" s="87"/>
      <c r="L487" s="87"/>
      <c r="M487" s="87"/>
      <c r="N487" s="87"/>
      <c r="O487" s="87"/>
      <c r="P487" s="87"/>
      <c r="Q487" s="87"/>
    </row>
    <row r="488" spans="1:17" x14ac:dyDescent="0.2">
      <c r="A488" s="101"/>
      <c r="B488" s="101"/>
      <c r="C488" s="101"/>
      <c r="D488" s="101"/>
      <c r="E488" s="101"/>
      <c r="F488" s="87"/>
      <c r="G488" s="87"/>
      <c r="H488" s="87"/>
      <c r="I488" s="87"/>
      <c r="J488" s="87"/>
      <c r="K488" s="87"/>
      <c r="L488" s="87"/>
      <c r="M488" s="87"/>
      <c r="N488" s="87"/>
      <c r="O488" s="87"/>
      <c r="P488" s="87"/>
      <c r="Q488" s="87"/>
    </row>
    <row r="489" spans="1:17" x14ac:dyDescent="0.2">
      <c r="A489" s="101"/>
      <c r="B489" s="101"/>
      <c r="C489" s="101"/>
      <c r="D489" s="101"/>
      <c r="E489" s="101"/>
      <c r="F489" s="87"/>
      <c r="G489" s="87"/>
      <c r="H489" s="87"/>
      <c r="I489" s="87"/>
      <c r="J489" s="87"/>
      <c r="K489" s="87"/>
      <c r="L489" s="87"/>
      <c r="M489" s="87"/>
      <c r="N489" s="87"/>
      <c r="O489" s="87"/>
      <c r="P489" s="87"/>
      <c r="Q489" s="87"/>
    </row>
    <row r="490" spans="1:17" x14ac:dyDescent="0.2">
      <c r="A490" s="101"/>
      <c r="B490" s="101"/>
      <c r="C490" s="101"/>
      <c r="D490" s="101"/>
      <c r="E490" s="101"/>
      <c r="F490" s="87"/>
      <c r="G490" s="87"/>
      <c r="H490" s="87"/>
      <c r="I490" s="87"/>
      <c r="J490" s="87"/>
      <c r="K490" s="87"/>
      <c r="L490" s="87"/>
      <c r="M490" s="87"/>
      <c r="N490" s="87"/>
      <c r="O490" s="87"/>
      <c r="P490" s="87"/>
      <c r="Q490" s="87"/>
    </row>
    <row r="491" spans="1:17" x14ac:dyDescent="0.2">
      <c r="A491" s="101"/>
      <c r="B491" s="101"/>
      <c r="C491" s="101"/>
      <c r="D491" s="101"/>
      <c r="E491" s="101"/>
      <c r="F491" s="87"/>
      <c r="G491" s="87"/>
      <c r="H491" s="87"/>
      <c r="I491" s="87"/>
      <c r="J491" s="87"/>
      <c r="K491" s="87"/>
      <c r="L491" s="87"/>
      <c r="M491" s="87"/>
      <c r="N491" s="87"/>
      <c r="O491" s="87"/>
      <c r="P491" s="87"/>
      <c r="Q491" s="87"/>
    </row>
    <row r="492" spans="1:17" x14ac:dyDescent="0.2">
      <c r="A492" s="101"/>
      <c r="B492" s="101"/>
      <c r="C492" s="101"/>
      <c r="D492" s="101"/>
      <c r="E492" s="101"/>
      <c r="F492" s="87"/>
      <c r="G492" s="87"/>
      <c r="H492" s="87"/>
      <c r="I492" s="87"/>
      <c r="J492" s="87"/>
      <c r="K492" s="87"/>
      <c r="L492" s="87"/>
      <c r="M492" s="87"/>
      <c r="N492" s="87"/>
      <c r="O492" s="87"/>
      <c r="P492" s="87"/>
      <c r="Q492" s="87"/>
    </row>
    <row r="493" spans="1:17" x14ac:dyDescent="0.2">
      <c r="A493" s="101"/>
      <c r="B493" s="101"/>
      <c r="C493" s="101"/>
      <c r="D493" s="101"/>
      <c r="E493" s="101"/>
      <c r="F493" s="87"/>
      <c r="G493" s="87"/>
      <c r="H493" s="87"/>
      <c r="I493" s="87"/>
      <c r="J493" s="87"/>
      <c r="K493" s="87"/>
      <c r="L493" s="87"/>
      <c r="M493" s="87"/>
      <c r="N493" s="87"/>
      <c r="O493" s="87"/>
      <c r="P493" s="87"/>
      <c r="Q493" s="87"/>
    </row>
    <row r="494" spans="1:17" x14ac:dyDescent="0.2">
      <c r="A494" s="101"/>
      <c r="B494" s="101"/>
      <c r="C494" s="101"/>
      <c r="D494" s="101"/>
      <c r="E494" s="101"/>
      <c r="F494" s="87"/>
      <c r="G494" s="87"/>
      <c r="H494" s="87"/>
      <c r="I494" s="87"/>
      <c r="J494" s="87"/>
      <c r="K494" s="87"/>
      <c r="L494" s="87"/>
      <c r="M494" s="87"/>
      <c r="N494" s="87"/>
      <c r="O494" s="87"/>
      <c r="P494" s="87"/>
      <c r="Q494" s="87"/>
    </row>
    <row r="495" spans="1:17" x14ac:dyDescent="0.2">
      <c r="A495" s="101"/>
      <c r="B495" s="101"/>
      <c r="C495" s="101"/>
      <c r="D495" s="101"/>
      <c r="E495" s="101"/>
      <c r="F495" s="87"/>
      <c r="G495" s="87"/>
      <c r="H495" s="87"/>
      <c r="I495" s="87"/>
      <c r="J495" s="87"/>
      <c r="K495" s="87"/>
      <c r="L495" s="87"/>
      <c r="M495" s="87"/>
      <c r="N495" s="87"/>
      <c r="O495" s="87"/>
      <c r="P495" s="87"/>
      <c r="Q495" s="87"/>
    </row>
    <row r="496" spans="1:17" x14ac:dyDescent="0.2">
      <c r="A496" s="101"/>
      <c r="B496" s="101"/>
      <c r="C496" s="101"/>
      <c r="D496" s="101"/>
      <c r="E496" s="101"/>
      <c r="F496" s="87"/>
      <c r="G496" s="87"/>
      <c r="H496" s="87"/>
      <c r="I496" s="87"/>
      <c r="J496" s="87"/>
      <c r="K496" s="87"/>
      <c r="L496" s="87"/>
      <c r="M496" s="87"/>
      <c r="N496" s="87"/>
      <c r="O496" s="87"/>
      <c r="P496" s="87"/>
      <c r="Q496" s="87"/>
    </row>
    <row r="497" spans="1:17" x14ac:dyDescent="0.2">
      <c r="A497" s="101"/>
      <c r="B497" s="101"/>
      <c r="C497" s="101"/>
      <c r="D497" s="101"/>
      <c r="E497" s="101"/>
      <c r="F497" s="87"/>
      <c r="G497" s="87"/>
      <c r="H497" s="87"/>
      <c r="I497" s="87"/>
      <c r="J497" s="87"/>
      <c r="K497" s="87"/>
      <c r="L497" s="87"/>
      <c r="M497" s="87"/>
      <c r="N497" s="87"/>
      <c r="O497" s="87"/>
      <c r="P497" s="87"/>
      <c r="Q497" s="87"/>
    </row>
    <row r="498" spans="1:17" x14ac:dyDescent="0.2">
      <c r="A498" s="101"/>
      <c r="B498" s="101"/>
      <c r="C498" s="101"/>
      <c r="D498" s="101"/>
      <c r="E498" s="101"/>
      <c r="F498" s="87"/>
      <c r="G498" s="87"/>
      <c r="H498" s="87"/>
      <c r="I498" s="87"/>
      <c r="J498" s="87"/>
      <c r="K498" s="87"/>
      <c r="L498" s="87"/>
      <c r="M498" s="87"/>
      <c r="N498" s="87"/>
      <c r="O498" s="87"/>
      <c r="P498" s="87"/>
      <c r="Q498" s="87"/>
    </row>
    <row r="499" spans="1:17" x14ac:dyDescent="0.2">
      <c r="A499" s="101"/>
      <c r="B499" s="101"/>
      <c r="C499" s="101"/>
      <c r="D499" s="101"/>
      <c r="E499" s="101"/>
      <c r="F499" s="87"/>
      <c r="G499" s="87"/>
      <c r="H499" s="87"/>
      <c r="I499" s="87"/>
      <c r="J499" s="87"/>
      <c r="K499" s="87"/>
      <c r="L499" s="87"/>
      <c r="M499" s="87"/>
      <c r="N499" s="87"/>
      <c r="O499" s="87"/>
      <c r="P499" s="87"/>
      <c r="Q499" s="87"/>
    </row>
    <row r="500" spans="1:17" x14ac:dyDescent="0.2">
      <c r="A500" s="101"/>
      <c r="B500" s="101"/>
      <c r="C500" s="101"/>
      <c r="D500" s="101"/>
      <c r="E500" s="101"/>
      <c r="F500" s="87"/>
      <c r="G500" s="87"/>
      <c r="H500" s="87"/>
      <c r="I500" s="87"/>
      <c r="J500" s="87"/>
      <c r="K500" s="87"/>
      <c r="L500" s="87"/>
      <c r="M500" s="87"/>
      <c r="N500" s="87"/>
      <c r="O500" s="87"/>
      <c r="P500" s="87"/>
      <c r="Q500" s="87"/>
    </row>
    <row r="501" spans="1:17" x14ac:dyDescent="0.2">
      <c r="A501" s="101"/>
      <c r="B501" s="101"/>
      <c r="C501" s="101"/>
      <c r="D501" s="101"/>
      <c r="E501" s="101"/>
      <c r="F501" s="87"/>
      <c r="G501" s="87"/>
      <c r="H501" s="87"/>
      <c r="I501" s="87"/>
      <c r="J501" s="87"/>
      <c r="K501" s="87"/>
      <c r="L501" s="87"/>
      <c r="M501" s="87"/>
      <c r="N501" s="87"/>
      <c r="O501" s="87"/>
      <c r="P501" s="87"/>
      <c r="Q501" s="87"/>
    </row>
    <row r="502" spans="1:17" x14ac:dyDescent="0.2">
      <c r="A502" s="101"/>
      <c r="B502" s="101"/>
      <c r="C502" s="101"/>
      <c r="D502" s="101"/>
      <c r="E502" s="101"/>
      <c r="F502" s="87"/>
      <c r="G502" s="87"/>
      <c r="H502" s="87"/>
      <c r="I502" s="87"/>
      <c r="J502" s="87"/>
      <c r="K502" s="87"/>
      <c r="L502" s="87"/>
      <c r="M502" s="87"/>
      <c r="N502" s="87"/>
      <c r="O502" s="87"/>
      <c r="P502" s="87"/>
      <c r="Q502" s="87"/>
    </row>
    <row r="503" spans="1:17" x14ac:dyDescent="0.2">
      <c r="A503" s="101"/>
      <c r="B503" s="101"/>
      <c r="C503" s="101"/>
      <c r="D503" s="101"/>
      <c r="E503" s="101"/>
      <c r="F503" s="87"/>
      <c r="G503" s="87"/>
      <c r="H503" s="87"/>
      <c r="I503" s="87"/>
      <c r="J503" s="87"/>
      <c r="K503" s="87"/>
      <c r="L503" s="87"/>
      <c r="M503" s="87"/>
      <c r="N503" s="87"/>
      <c r="O503" s="87"/>
      <c r="P503" s="87"/>
      <c r="Q503" s="87"/>
    </row>
    <row r="504" spans="1:17" x14ac:dyDescent="0.2">
      <c r="A504" s="101"/>
      <c r="B504" s="101"/>
      <c r="C504" s="101"/>
      <c r="D504" s="101"/>
      <c r="E504" s="101"/>
      <c r="F504" s="87"/>
      <c r="G504" s="87"/>
      <c r="H504" s="87"/>
      <c r="I504" s="87"/>
      <c r="J504" s="87"/>
      <c r="K504" s="87"/>
      <c r="L504" s="87"/>
      <c r="M504" s="87"/>
      <c r="N504" s="87"/>
      <c r="O504" s="87"/>
      <c r="P504" s="87"/>
      <c r="Q504" s="87"/>
    </row>
    <row r="505" spans="1:17" x14ac:dyDescent="0.2">
      <c r="A505" s="101"/>
      <c r="B505" s="101"/>
      <c r="C505" s="101"/>
      <c r="D505" s="101"/>
      <c r="E505" s="101"/>
      <c r="F505" s="87"/>
      <c r="G505" s="87"/>
      <c r="H505" s="87"/>
      <c r="I505" s="87"/>
      <c r="J505" s="87"/>
      <c r="K505" s="87"/>
      <c r="L505" s="87"/>
      <c r="M505" s="87"/>
      <c r="N505" s="87"/>
      <c r="O505" s="87"/>
      <c r="P505" s="87"/>
      <c r="Q505" s="87"/>
    </row>
    <row r="506" spans="1:17" x14ac:dyDescent="0.2">
      <c r="A506" s="101"/>
      <c r="B506" s="101"/>
      <c r="C506" s="101"/>
      <c r="D506" s="101"/>
      <c r="E506" s="101"/>
      <c r="F506" s="87"/>
      <c r="G506" s="87"/>
      <c r="H506" s="87"/>
      <c r="I506" s="87"/>
      <c r="J506" s="87"/>
      <c r="K506" s="87"/>
      <c r="L506" s="87"/>
      <c r="M506" s="87"/>
      <c r="N506" s="87"/>
      <c r="O506" s="87"/>
      <c r="P506" s="87"/>
      <c r="Q506" s="87"/>
    </row>
    <row r="507" spans="1:17" x14ac:dyDescent="0.2">
      <c r="A507" s="101"/>
      <c r="B507" s="101"/>
      <c r="C507" s="101"/>
      <c r="D507" s="101"/>
      <c r="E507" s="101"/>
      <c r="F507" s="87"/>
      <c r="G507" s="87"/>
      <c r="H507" s="87"/>
      <c r="I507" s="87"/>
      <c r="J507" s="87"/>
      <c r="K507" s="87"/>
      <c r="L507" s="87"/>
      <c r="M507" s="87"/>
      <c r="N507" s="87"/>
      <c r="O507" s="87"/>
      <c r="P507" s="87"/>
      <c r="Q507" s="87"/>
    </row>
    <row r="508" spans="1:17" x14ac:dyDescent="0.2">
      <c r="A508" s="101"/>
      <c r="B508" s="101"/>
      <c r="C508" s="101"/>
      <c r="D508" s="101"/>
      <c r="E508" s="101"/>
      <c r="F508" s="87"/>
      <c r="G508" s="87"/>
      <c r="H508" s="87"/>
      <c r="I508" s="87"/>
      <c r="J508" s="87"/>
      <c r="K508" s="87"/>
      <c r="L508" s="87"/>
      <c r="M508" s="87"/>
      <c r="N508" s="87"/>
      <c r="O508" s="87"/>
      <c r="P508" s="87"/>
      <c r="Q508" s="87"/>
    </row>
    <row r="509" spans="1:17" x14ac:dyDescent="0.2">
      <c r="A509" s="101"/>
      <c r="B509" s="101"/>
      <c r="C509" s="101"/>
      <c r="D509" s="101"/>
      <c r="E509" s="101"/>
      <c r="F509" s="87"/>
      <c r="G509" s="87"/>
      <c r="H509" s="87"/>
      <c r="I509" s="87"/>
      <c r="J509" s="87"/>
      <c r="K509" s="87"/>
      <c r="L509" s="87"/>
      <c r="M509" s="87"/>
      <c r="N509" s="87"/>
      <c r="O509" s="87"/>
      <c r="P509" s="87"/>
      <c r="Q509" s="87"/>
    </row>
    <row r="510" spans="1:17" x14ac:dyDescent="0.2">
      <c r="A510" s="101"/>
      <c r="B510" s="101"/>
      <c r="C510" s="101"/>
      <c r="D510" s="101"/>
      <c r="E510" s="101"/>
      <c r="F510" s="87"/>
      <c r="G510" s="87"/>
      <c r="H510" s="87"/>
      <c r="I510" s="87"/>
      <c r="J510" s="87"/>
      <c r="K510" s="87"/>
      <c r="L510" s="87"/>
      <c r="M510" s="87"/>
      <c r="N510" s="87"/>
      <c r="O510" s="87"/>
      <c r="P510" s="87"/>
      <c r="Q510" s="87"/>
    </row>
    <row r="511" spans="1:17" x14ac:dyDescent="0.2">
      <c r="A511" s="101"/>
      <c r="B511" s="101"/>
      <c r="C511" s="101"/>
      <c r="D511" s="101"/>
      <c r="E511" s="101"/>
      <c r="F511" s="87"/>
      <c r="G511" s="87"/>
      <c r="H511" s="87"/>
      <c r="I511" s="87"/>
      <c r="J511" s="87"/>
      <c r="K511" s="87"/>
      <c r="L511" s="87"/>
      <c r="M511" s="87"/>
      <c r="N511" s="87"/>
      <c r="O511" s="87"/>
      <c r="P511" s="87"/>
      <c r="Q511" s="87"/>
    </row>
    <row r="512" spans="1:17" x14ac:dyDescent="0.2">
      <c r="A512" s="101"/>
      <c r="B512" s="101"/>
      <c r="C512" s="101"/>
      <c r="D512" s="101"/>
      <c r="E512" s="101"/>
      <c r="F512" s="87"/>
      <c r="G512" s="87"/>
      <c r="H512" s="87"/>
      <c r="I512" s="87"/>
      <c r="J512" s="87"/>
      <c r="K512" s="87"/>
      <c r="L512" s="87"/>
      <c r="M512" s="87"/>
      <c r="N512" s="87"/>
      <c r="O512" s="87"/>
      <c r="P512" s="87"/>
      <c r="Q512" s="87"/>
    </row>
    <row r="513" spans="1:17" x14ac:dyDescent="0.2">
      <c r="A513" s="101"/>
      <c r="B513" s="101"/>
      <c r="C513" s="101"/>
      <c r="D513" s="101"/>
      <c r="E513" s="101"/>
      <c r="F513" s="87"/>
      <c r="G513" s="87"/>
      <c r="H513" s="87"/>
      <c r="I513" s="87"/>
      <c r="J513" s="87"/>
      <c r="K513" s="87"/>
      <c r="L513" s="87"/>
      <c r="M513" s="87"/>
      <c r="N513" s="87"/>
      <c r="O513" s="87"/>
      <c r="P513" s="87"/>
      <c r="Q513" s="87"/>
    </row>
    <row r="514" spans="1:17" x14ac:dyDescent="0.2">
      <c r="A514" s="101"/>
      <c r="B514" s="101"/>
      <c r="C514" s="101"/>
      <c r="D514" s="101"/>
      <c r="E514" s="101"/>
      <c r="F514" s="87"/>
      <c r="G514" s="87"/>
      <c r="H514" s="87"/>
      <c r="I514" s="87"/>
      <c r="J514" s="87"/>
      <c r="K514" s="87"/>
      <c r="L514" s="87"/>
      <c r="M514" s="87"/>
      <c r="N514" s="87"/>
      <c r="O514" s="87"/>
      <c r="P514" s="87"/>
      <c r="Q514" s="87"/>
    </row>
    <row r="515" spans="1:17" x14ac:dyDescent="0.2">
      <c r="A515" s="101"/>
      <c r="B515" s="101"/>
      <c r="C515" s="101"/>
      <c r="D515" s="101"/>
      <c r="E515" s="101"/>
      <c r="F515" s="87"/>
      <c r="G515" s="87"/>
      <c r="H515" s="87"/>
      <c r="I515" s="87"/>
      <c r="J515" s="87"/>
      <c r="K515" s="87"/>
      <c r="L515" s="87"/>
      <c r="M515" s="87"/>
      <c r="N515" s="87"/>
      <c r="O515" s="87"/>
      <c r="P515" s="87"/>
      <c r="Q515" s="87"/>
    </row>
    <row r="516" spans="1:17" x14ac:dyDescent="0.2">
      <c r="A516" s="101"/>
      <c r="B516" s="101"/>
      <c r="C516" s="101"/>
      <c r="D516" s="101"/>
      <c r="E516" s="101"/>
      <c r="F516" s="87"/>
      <c r="G516" s="87"/>
      <c r="H516" s="87"/>
      <c r="I516" s="87"/>
      <c r="J516" s="87"/>
      <c r="K516" s="87"/>
      <c r="L516" s="87"/>
      <c r="M516" s="87"/>
      <c r="N516" s="87"/>
      <c r="O516" s="87"/>
      <c r="P516" s="87"/>
      <c r="Q516" s="87"/>
    </row>
    <row r="517" spans="1:17" x14ac:dyDescent="0.2">
      <c r="A517" s="101"/>
      <c r="B517" s="101"/>
      <c r="C517" s="101"/>
      <c r="D517" s="101"/>
      <c r="E517" s="101"/>
      <c r="F517" s="87"/>
      <c r="G517" s="87"/>
      <c r="H517" s="87"/>
      <c r="I517" s="87"/>
      <c r="J517" s="87"/>
      <c r="K517" s="87"/>
      <c r="L517" s="87"/>
      <c r="M517" s="87"/>
      <c r="N517" s="87"/>
      <c r="O517" s="87"/>
      <c r="P517" s="87"/>
      <c r="Q517" s="87"/>
    </row>
    <row r="518" spans="1:17" x14ac:dyDescent="0.2">
      <c r="A518" s="101"/>
      <c r="B518" s="101"/>
      <c r="C518" s="101"/>
      <c r="D518" s="101"/>
      <c r="E518" s="101"/>
      <c r="F518" s="87"/>
      <c r="G518" s="87"/>
      <c r="H518" s="87"/>
      <c r="I518" s="87"/>
      <c r="J518" s="87"/>
      <c r="K518" s="87"/>
      <c r="L518" s="87"/>
      <c r="M518" s="87"/>
      <c r="N518" s="87"/>
      <c r="O518" s="87"/>
      <c r="P518" s="87"/>
      <c r="Q518" s="87"/>
    </row>
    <row r="519" spans="1:17" x14ac:dyDescent="0.2">
      <c r="A519" s="101"/>
      <c r="B519" s="101"/>
      <c r="C519" s="101"/>
      <c r="D519" s="101"/>
      <c r="E519" s="101"/>
      <c r="F519" s="87"/>
      <c r="G519" s="87"/>
      <c r="H519" s="87"/>
      <c r="I519" s="87"/>
      <c r="J519" s="87"/>
      <c r="K519" s="87"/>
      <c r="L519" s="87"/>
      <c r="M519" s="87"/>
      <c r="N519" s="87"/>
      <c r="O519" s="87"/>
      <c r="P519" s="87"/>
      <c r="Q519" s="87"/>
    </row>
    <row r="520" spans="1:17" x14ac:dyDescent="0.2">
      <c r="A520" s="101"/>
      <c r="B520" s="101"/>
      <c r="C520" s="101"/>
      <c r="D520" s="101"/>
      <c r="E520" s="101"/>
      <c r="F520" s="87"/>
      <c r="G520" s="87"/>
      <c r="H520" s="87"/>
      <c r="I520" s="87"/>
      <c r="J520" s="87"/>
      <c r="K520" s="87"/>
      <c r="L520" s="87"/>
      <c r="M520" s="87"/>
      <c r="N520" s="87"/>
      <c r="O520" s="87"/>
      <c r="P520" s="87"/>
      <c r="Q520" s="87"/>
    </row>
    <row r="521" spans="1:17" x14ac:dyDescent="0.2">
      <c r="A521" s="101"/>
      <c r="B521" s="101"/>
      <c r="C521" s="101"/>
      <c r="D521" s="101"/>
      <c r="E521" s="101"/>
      <c r="F521" s="87"/>
      <c r="G521" s="87"/>
      <c r="H521" s="87"/>
      <c r="I521" s="87"/>
      <c r="J521" s="87"/>
      <c r="K521" s="87"/>
      <c r="L521" s="87"/>
      <c r="M521" s="87"/>
      <c r="N521" s="87"/>
      <c r="O521" s="87"/>
      <c r="P521" s="87"/>
      <c r="Q521" s="87"/>
    </row>
    <row r="522" spans="1:17" x14ac:dyDescent="0.2">
      <c r="A522" s="101"/>
      <c r="B522" s="101"/>
      <c r="C522" s="101"/>
      <c r="D522" s="101"/>
      <c r="E522" s="101"/>
      <c r="F522" s="87"/>
      <c r="G522" s="87"/>
      <c r="H522" s="87"/>
      <c r="I522" s="87"/>
      <c r="J522" s="87"/>
      <c r="K522" s="87"/>
      <c r="L522" s="87"/>
      <c r="M522" s="87"/>
      <c r="N522" s="87"/>
      <c r="O522" s="87"/>
      <c r="P522" s="87"/>
      <c r="Q522" s="87"/>
    </row>
    <row r="523" spans="1:17" x14ac:dyDescent="0.2">
      <c r="A523" s="101"/>
      <c r="B523" s="101"/>
      <c r="C523" s="101"/>
      <c r="D523" s="101"/>
      <c r="E523" s="101"/>
      <c r="F523" s="87"/>
      <c r="G523" s="87"/>
      <c r="H523" s="87"/>
      <c r="I523" s="87"/>
      <c r="J523" s="87"/>
      <c r="K523" s="87"/>
      <c r="L523" s="87"/>
      <c r="M523" s="87"/>
      <c r="N523" s="87"/>
      <c r="O523" s="87"/>
      <c r="P523" s="87"/>
      <c r="Q523" s="87"/>
    </row>
    <row r="524" spans="1:17" x14ac:dyDescent="0.2">
      <c r="A524" s="101"/>
      <c r="B524" s="101"/>
      <c r="C524" s="101"/>
      <c r="D524" s="101"/>
      <c r="E524" s="101"/>
      <c r="F524" s="87"/>
      <c r="G524" s="87"/>
      <c r="H524" s="87"/>
      <c r="I524" s="87"/>
      <c r="J524" s="87"/>
      <c r="K524" s="87"/>
      <c r="L524" s="87"/>
      <c r="M524" s="87"/>
      <c r="N524" s="87"/>
      <c r="O524" s="87"/>
      <c r="P524" s="87"/>
      <c r="Q524" s="87"/>
    </row>
    <row r="525" spans="1:17" x14ac:dyDescent="0.2">
      <c r="A525" s="101"/>
      <c r="B525" s="101"/>
      <c r="C525" s="101"/>
      <c r="D525" s="101"/>
      <c r="E525" s="101"/>
      <c r="F525" s="87"/>
      <c r="G525" s="87"/>
      <c r="H525" s="87"/>
      <c r="I525" s="87"/>
      <c r="J525" s="87"/>
      <c r="K525" s="87"/>
      <c r="L525" s="87"/>
      <c r="M525" s="87"/>
      <c r="N525" s="87"/>
      <c r="O525" s="87"/>
      <c r="P525" s="87"/>
      <c r="Q525" s="87"/>
    </row>
    <row r="526" spans="1:17" x14ac:dyDescent="0.2">
      <c r="A526" s="101"/>
      <c r="B526" s="101"/>
      <c r="C526" s="101"/>
      <c r="D526" s="101"/>
      <c r="E526" s="101"/>
      <c r="F526" s="87"/>
      <c r="G526" s="87"/>
      <c r="H526" s="87"/>
      <c r="I526" s="87"/>
      <c r="J526" s="87"/>
      <c r="K526" s="87"/>
      <c r="L526" s="87"/>
      <c r="M526" s="87"/>
      <c r="N526" s="87"/>
      <c r="O526" s="87"/>
      <c r="P526" s="87"/>
      <c r="Q526" s="87"/>
    </row>
    <row r="527" spans="1:17" x14ac:dyDescent="0.2">
      <c r="A527" s="101"/>
      <c r="B527" s="101"/>
      <c r="C527" s="101"/>
      <c r="D527" s="101"/>
      <c r="E527" s="101"/>
      <c r="F527" s="87"/>
      <c r="G527" s="87"/>
      <c r="H527" s="87"/>
      <c r="I527" s="87"/>
      <c r="J527" s="87"/>
      <c r="K527" s="87"/>
      <c r="L527" s="87"/>
      <c r="M527" s="87"/>
      <c r="N527" s="87"/>
      <c r="O527" s="87"/>
      <c r="P527" s="87"/>
      <c r="Q527" s="87"/>
    </row>
    <row r="528" spans="1:17" x14ac:dyDescent="0.2">
      <c r="A528" s="101"/>
      <c r="B528" s="101"/>
      <c r="C528" s="101"/>
      <c r="D528" s="101"/>
      <c r="E528" s="101"/>
      <c r="F528" s="87"/>
      <c r="G528" s="87"/>
      <c r="H528" s="87"/>
      <c r="I528" s="87"/>
      <c r="J528" s="87"/>
      <c r="K528" s="87"/>
      <c r="L528" s="87"/>
      <c r="M528" s="87"/>
      <c r="N528" s="87"/>
      <c r="O528" s="87"/>
      <c r="P528" s="87"/>
      <c r="Q528" s="87"/>
    </row>
    <row r="529" spans="1:17" x14ac:dyDescent="0.2">
      <c r="A529" s="101"/>
      <c r="B529" s="101"/>
      <c r="C529" s="101"/>
      <c r="D529" s="101"/>
      <c r="E529" s="101"/>
      <c r="F529" s="87"/>
      <c r="G529" s="87"/>
      <c r="H529" s="87"/>
      <c r="I529" s="87"/>
      <c r="J529" s="87"/>
      <c r="K529" s="87"/>
      <c r="L529" s="87"/>
      <c r="M529" s="87"/>
      <c r="N529" s="87"/>
      <c r="O529" s="87"/>
      <c r="P529" s="87"/>
      <c r="Q529" s="87"/>
    </row>
    <row r="530" spans="1:17" x14ac:dyDescent="0.2">
      <c r="A530" s="101"/>
      <c r="B530" s="101"/>
      <c r="C530" s="101"/>
      <c r="D530" s="101"/>
      <c r="E530" s="101"/>
      <c r="F530" s="87"/>
      <c r="G530" s="87"/>
      <c r="H530" s="87"/>
      <c r="I530" s="87"/>
      <c r="J530" s="87"/>
      <c r="K530" s="87"/>
      <c r="L530" s="87"/>
      <c r="M530" s="87"/>
      <c r="N530" s="87"/>
      <c r="O530" s="87"/>
      <c r="P530" s="87"/>
      <c r="Q530" s="87"/>
    </row>
    <row r="531" spans="1:17" x14ac:dyDescent="0.2">
      <c r="A531" s="101"/>
      <c r="B531" s="101"/>
      <c r="C531" s="101"/>
      <c r="D531" s="101"/>
      <c r="E531" s="101"/>
      <c r="F531" s="87"/>
      <c r="G531" s="87"/>
      <c r="H531" s="87"/>
      <c r="I531" s="87"/>
      <c r="J531" s="87"/>
      <c r="K531" s="87"/>
      <c r="L531" s="87"/>
      <c r="M531" s="87"/>
      <c r="N531" s="87"/>
      <c r="O531" s="87"/>
      <c r="P531" s="87"/>
      <c r="Q531" s="87"/>
    </row>
    <row r="532" spans="1:17" x14ac:dyDescent="0.2">
      <c r="A532" s="101"/>
      <c r="B532" s="101"/>
      <c r="C532" s="101"/>
      <c r="D532" s="101"/>
      <c r="E532" s="101"/>
      <c r="F532" s="87"/>
      <c r="G532" s="87"/>
      <c r="H532" s="87"/>
      <c r="I532" s="87"/>
      <c r="J532" s="87"/>
      <c r="K532" s="87"/>
      <c r="L532" s="87"/>
      <c r="M532" s="87"/>
      <c r="N532" s="87"/>
      <c r="O532" s="87"/>
      <c r="P532" s="87"/>
      <c r="Q532" s="87"/>
    </row>
    <row r="533" spans="1:17" x14ac:dyDescent="0.2">
      <c r="A533" s="101"/>
      <c r="B533" s="101"/>
      <c r="C533" s="101"/>
      <c r="D533" s="101"/>
      <c r="E533" s="101"/>
      <c r="F533" s="87"/>
      <c r="G533" s="87"/>
      <c r="H533" s="87"/>
      <c r="I533" s="87"/>
      <c r="J533" s="87"/>
      <c r="K533" s="87"/>
      <c r="L533" s="87"/>
      <c r="M533" s="87"/>
      <c r="N533" s="87"/>
      <c r="O533" s="87"/>
      <c r="P533" s="87"/>
      <c r="Q533" s="87"/>
    </row>
    <row r="534" spans="1:17" x14ac:dyDescent="0.2">
      <c r="A534" s="101"/>
      <c r="B534" s="101"/>
      <c r="C534" s="101"/>
      <c r="D534" s="101"/>
      <c r="E534" s="101"/>
      <c r="F534" s="87"/>
      <c r="G534" s="87"/>
      <c r="H534" s="87"/>
      <c r="I534" s="87"/>
      <c r="J534" s="87"/>
      <c r="K534" s="87"/>
      <c r="L534" s="87"/>
      <c r="M534" s="87"/>
      <c r="N534" s="87"/>
      <c r="O534" s="87"/>
      <c r="P534" s="87"/>
      <c r="Q534" s="87"/>
    </row>
    <row r="535" spans="1:17" x14ac:dyDescent="0.2">
      <c r="A535" s="101"/>
      <c r="B535" s="101"/>
      <c r="C535" s="101"/>
      <c r="D535" s="101"/>
      <c r="E535" s="101"/>
      <c r="F535" s="87"/>
      <c r="G535" s="87"/>
      <c r="H535" s="87"/>
      <c r="I535" s="87"/>
      <c r="J535" s="87"/>
      <c r="K535" s="87"/>
      <c r="L535" s="87"/>
      <c r="M535" s="87"/>
      <c r="N535" s="87"/>
      <c r="O535" s="87"/>
      <c r="P535" s="87"/>
      <c r="Q535" s="87"/>
    </row>
    <row r="536" spans="1:17" x14ac:dyDescent="0.2">
      <c r="A536" s="101"/>
      <c r="B536" s="101"/>
      <c r="C536" s="101"/>
      <c r="D536" s="101"/>
      <c r="E536" s="101"/>
      <c r="F536" s="87"/>
      <c r="G536" s="87"/>
      <c r="H536" s="87"/>
      <c r="I536" s="87"/>
      <c r="J536" s="87"/>
      <c r="K536" s="87"/>
      <c r="L536" s="87"/>
      <c r="M536" s="87"/>
      <c r="N536" s="87"/>
      <c r="O536" s="87"/>
      <c r="P536" s="87"/>
      <c r="Q536" s="87"/>
    </row>
    <row r="537" spans="1:17" x14ac:dyDescent="0.2">
      <c r="A537" s="101"/>
      <c r="B537" s="101"/>
      <c r="C537" s="101"/>
      <c r="D537" s="101"/>
      <c r="E537" s="101"/>
      <c r="F537" s="87"/>
      <c r="G537" s="87"/>
      <c r="H537" s="87"/>
      <c r="I537" s="87"/>
      <c r="J537" s="87"/>
      <c r="K537" s="87"/>
      <c r="L537" s="87"/>
      <c r="M537" s="87"/>
      <c r="N537" s="87"/>
      <c r="O537" s="87"/>
      <c r="P537" s="87"/>
      <c r="Q537" s="87"/>
    </row>
    <row r="538" spans="1:17" x14ac:dyDescent="0.2">
      <c r="A538" s="101"/>
      <c r="B538" s="101"/>
      <c r="C538" s="101"/>
      <c r="D538" s="101"/>
      <c r="E538" s="101"/>
      <c r="F538" s="87"/>
      <c r="G538" s="87"/>
      <c r="H538" s="87"/>
      <c r="I538" s="87"/>
      <c r="J538" s="87"/>
      <c r="K538" s="87"/>
      <c r="L538" s="87"/>
      <c r="M538" s="87"/>
      <c r="N538" s="87"/>
      <c r="O538" s="87"/>
      <c r="P538" s="87"/>
      <c r="Q538" s="87"/>
    </row>
    <row r="539" spans="1:17" x14ac:dyDescent="0.2">
      <c r="A539" s="101"/>
      <c r="B539" s="101"/>
      <c r="C539" s="101"/>
      <c r="D539" s="101"/>
      <c r="E539" s="101"/>
      <c r="F539" s="87"/>
      <c r="G539" s="87"/>
      <c r="H539" s="87"/>
      <c r="I539" s="87"/>
      <c r="J539" s="87"/>
      <c r="K539" s="87"/>
      <c r="L539" s="87"/>
      <c r="M539" s="87"/>
      <c r="N539" s="87"/>
      <c r="O539" s="87"/>
      <c r="P539" s="87"/>
      <c r="Q539" s="87"/>
    </row>
    <row r="540" spans="1:17" x14ac:dyDescent="0.2">
      <c r="A540" s="101"/>
      <c r="B540" s="101"/>
      <c r="C540" s="101"/>
      <c r="D540" s="101"/>
      <c r="E540" s="101"/>
      <c r="F540" s="87"/>
      <c r="G540" s="87"/>
      <c r="H540" s="87"/>
      <c r="I540" s="87"/>
      <c r="J540" s="87"/>
      <c r="K540" s="87"/>
      <c r="L540" s="87"/>
      <c r="M540" s="87"/>
      <c r="N540" s="87"/>
      <c r="O540" s="87"/>
      <c r="P540" s="87"/>
      <c r="Q540" s="87"/>
    </row>
    <row r="541" spans="1:17" x14ac:dyDescent="0.2">
      <c r="A541" s="101"/>
      <c r="B541" s="101"/>
      <c r="C541" s="101"/>
      <c r="D541" s="101"/>
      <c r="E541" s="101"/>
      <c r="F541" s="87"/>
      <c r="G541" s="87"/>
      <c r="H541" s="87"/>
      <c r="I541" s="87"/>
      <c r="J541" s="87"/>
      <c r="K541" s="87"/>
      <c r="L541" s="87"/>
      <c r="M541" s="87"/>
      <c r="N541" s="87"/>
      <c r="O541" s="87"/>
      <c r="P541" s="87"/>
      <c r="Q541" s="87"/>
    </row>
    <row r="542" spans="1:17" x14ac:dyDescent="0.2">
      <c r="A542" s="101"/>
      <c r="B542" s="101"/>
      <c r="C542" s="101"/>
      <c r="D542" s="101"/>
      <c r="E542" s="101"/>
      <c r="F542" s="87"/>
      <c r="G542" s="87"/>
      <c r="H542" s="87"/>
      <c r="I542" s="87"/>
      <c r="J542" s="87"/>
      <c r="K542" s="87"/>
      <c r="L542" s="87"/>
      <c r="M542" s="87"/>
      <c r="N542" s="87"/>
      <c r="O542" s="87"/>
      <c r="P542" s="87"/>
      <c r="Q542" s="87"/>
    </row>
    <row r="543" spans="1:17" x14ac:dyDescent="0.2">
      <c r="A543" s="101"/>
      <c r="B543" s="101"/>
      <c r="C543" s="101"/>
      <c r="D543" s="101"/>
      <c r="E543" s="101"/>
      <c r="F543" s="87"/>
      <c r="G543" s="87"/>
      <c r="H543" s="87"/>
      <c r="I543" s="87"/>
      <c r="J543" s="87"/>
      <c r="K543" s="87"/>
      <c r="L543" s="87"/>
      <c r="M543" s="87"/>
      <c r="N543" s="87"/>
      <c r="O543" s="87"/>
      <c r="P543" s="87"/>
      <c r="Q543" s="87"/>
    </row>
    <row r="544" spans="1:17" x14ac:dyDescent="0.2">
      <c r="A544" s="101"/>
      <c r="B544" s="101"/>
      <c r="C544" s="101"/>
      <c r="D544" s="101"/>
      <c r="E544" s="101"/>
      <c r="F544" s="87"/>
      <c r="G544" s="87"/>
      <c r="H544" s="87"/>
      <c r="I544" s="87"/>
      <c r="J544" s="87"/>
      <c r="K544" s="87"/>
      <c r="L544" s="87"/>
      <c r="M544" s="87"/>
      <c r="N544" s="87"/>
      <c r="O544" s="87"/>
      <c r="P544" s="87"/>
      <c r="Q544" s="87"/>
    </row>
    <row r="545" spans="1:17" x14ac:dyDescent="0.2">
      <c r="A545" s="101"/>
      <c r="B545" s="101"/>
      <c r="C545" s="101"/>
      <c r="D545" s="101"/>
      <c r="E545" s="101"/>
      <c r="F545" s="87"/>
      <c r="G545" s="87"/>
      <c r="H545" s="87"/>
      <c r="I545" s="87"/>
      <c r="J545" s="87"/>
      <c r="K545" s="87"/>
      <c r="L545" s="87"/>
      <c r="M545" s="87"/>
      <c r="N545" s="87"/>
      <c r="O545" s="87"/>
      <c r="P545" s="87"/>
      <c r="Q545" s="87"/>
    </row>
    <row r="546" spans="1:17" x14ac:dyDescent="0.2">
      <c r="A546" s="101"/>
      <c r="B546" s="101"/>
      <c r="C546" s="101"/>
      <c r="D546" s="101"/>
      <c r="E546" s="101"/>
      <c r="F546" s="87"/>
      <c r="G546" s="87"/>
      <c r="H546" s="87"/>
      <c r="I546" s="87"/>
      <c r="J546" s="87"/>
      <c r="K546" s="87"/>
      <c r="L546" s="87"/>
      <c r="M546" s="87"/>
      <c r="N546" s="87"/>
      <c r="O546" s="87"/>
      <c r="P546" s="87"/>
      <c r="Q546" s="87"/>
    </row>
    <row r="547" spans="1:17" x14ac:dyDescent="0.2">
      <c r="A547" s="101"/>
      <c r="B547" s="101"/>
      <c r="C547" s="101"/>
      <c r="D547" s="101"/>
      <c r="E547" s="101"/>
      <c r="F547" s="87"/>
      <c r="G547" s="87"/>
      <c r="H547" s="87"/>
      <c r="I547" s="87"/>
      <c r="J547" s="87"/>
      <c r="K547" s="87"/>
      <c r="L547" s="87"/>
      <c r="M547" s="87"/>
      <c r="N547" s="87"/>
      <c r="O547" s="87"/>
      <c r="P547" s="87"/>
      <c r="Q547" s="87"/>
    </row>
    <row r="548" spans="1:17" x14ac:dyDescent="0.2">
      <c r="A548" s="101"/>
      <c r="B548" s="101"/>
      <c r="C548" s="101"/>
      <c r="D548" s="101"/>
      <c r="E548" s="101"/>
      <c r="F548" s="87"/>
      <c r="G548" s="87"/>
      <c r="H548" s="87"/>
      <c r="I548" s="87"/>
      <c r="J548" s="87"/>
      <c r="K548" s="87"/>
      <c r="L548" s="87"/>
      <c r="M548" s="87"/>
      <c r="N548" s="87"/>
      <c r="O548" s="87"/>
      <c r="P548" s="87"/>
      <c r="Q548" s="87"/>
    </row>
    <row r="549" spans="1:17" x14ac:dyDescent="0.2">
      <c r="A549" s="101"/>
      <c r="B549" s="101"/>
      <c r="C549" s="101"/>
      <c r="D549" s="101"/>
      <c r="E549" s="101"/>
      <c r="F549" s="87"/>
      <c r="G549" s="87"/>
      <c r="H549" s="87"/>
      <c r="I549" s="87"/>
      <c r="J549" s="87"/>
      <c r="K549" s="87"/>
      <c r="L549" s="87"/>
      <c r="M549" s="87"/>
      <c r="N549" s="87"/>
      <c r="O549" s="87"/>
      <c r="P549" s="87"/>
      <c r="Q549" s="87"/>
    </row>
    <row r="550" spans="1:17" x14ac:dyDescent="0.2">
      <c r="A550" s="101"/>
      <c r="B550" s="101"/>
      <c r="C550" s="101"/>
      <c r="D550" s="101"/>
      <c r="E550" s="101"/>
      <c r="F550" s="87"/>
      <c r="G550" s="87"/>
      <c r="H550" s="87"/>
      <c r="I550" s="87"/>
      <c r="J550" s="87"/>
      <c r="K550" s="87"/>
      <c r="L550" s="87"/>
      <c r="M550" s="87"/>
      <c r="N550" s="87"/>
      <c r="O550" s="87"/>
      <c r="P550" s="87"/>
      <c r="Q550" s="87"/>
    </row>
    <row r="551" spans="1:17" x14ac:dyDescent="0.2">
      <c r="A551" s="101"/>
      <c r="B551" s="101"/>
      <c r="C551" s="101"/>
      <c r="D551" s="101"/>
      <c r="E551" s="101"/>
      <c r="F551" s="87"/>
      <c r="G551" s="87"/>
      <c r="H551" s="87"/>
      <c r="I551" s="87"/>
      <c r="J551" s="87"/>
      <c r="K551" s="87"/>
      <c r="L551" s="87"/>
      <c r="M551" s="87"/>
      <c r="N551" s="87"/>
      <c r="O551" s="87"/>
      <c r="P551" s="87"/>
      <c r="Q551" s="87"/>
    </row>
    <row r="552" spans="1:17" x14ac:dyDescent="0.2">
      <c r="A552" s="101"/>
      <c r="B552" s="101"/>
      <c r="C552" s="101"/>
      <c r="D552" s="101"/>
      <c r="E552" s="101"/>
      <c r="F552" s="87"/>
      <c r="G552" s="87"/>
      <c r="H552" s="87"/>
      <c r="I552" s="87"/>
      <c r="J552" s="87"/>
      <c r="K552" s="87"/>
      <c r="L552" s="87"/>
      <c r="M552" s="87"/>
      <c r="N552" s="87"/>
      <c r="O552" s="87"/>
      <c r="P552" s="87"/>
      <c r="Q552" s="87"/>
    </row>
    <row r="553" spans="1:17" x14ac:dyDescent="0.2">
      <c r="A553" s="101"/>
      <c r="B553" s="101"/>
      <c r="C553" s="101"/>
      <c r="D553" s="101"/>
      <c r="E553" s="101"/>
      <c r="F553" s="87"/>
      <c r="G553" s="87"/>
      <c r="H553" s="87"/>
      <c r="I553" s="87"/>
      <c r="J553" s="87"/>
      <c r="K553" s="87"/>
      <c r="L553" s="87"/>
      <c r="M553" s="87"/>
      <c r="N553" s="87"/>
      <c r="O553" s="87"/>
      <c r="P553" s="87"/>
      <c r="Q553" s="87"/>
    </row>
    <row r="554" spans="1:17" x14ac:dyDescent="0.2">
      <c r="A554" s="101"/>
      <c r="B554" s="101"/>
      <c r="C554" s="101"/>
      <c r="D554" s="101"/>
      <c r="E554" s="101"/>
      <c r="F554" s="87"/>
      <c r="G554" s="87"/>
      <c r="H554" s="87"/>
      <c r="I554" s="87"/>
      <c r="J554" s="87"/>
      <c r="K554" s="87"/>
      <c r="L554" s="87"/>
      <c r="M554" s="87"/>
      <c r="N554" s="87"/>
      <c r="O554" s="87"/>
      <c r="P554" s="87"/>
      <c r="Q554" s="87"/>
    </row>
    <row r="555" spans="1:17" x14ac:dyDescent="0.2">
      <c r="A555" s="101"/>
      <c r="B555" s="101"/>
      <c r="C555" s="101"/>
      <c r="D555" s="101"/>
      <c r="E555" s="101"/>
      <c r="F555" s="87"/>
      <c r="G555" s="87"/>
      <c r="H555" s="87"/>
      <c r="I555" s="87"/>
      <c r="J555" s="87"/>
      <c r="K555" s="87"/>
      <c r="L555" s="87"/>
      <c r="M555" s="87"/>
      <c r="N555" s="87"/>
      <c r="O555" s="87"/>
      <c r="P555" s="87"/>
      <c r="Q555" s="87"/>
    </row>
    <row r="556" spans="1:17" x14ac:dyDescent="0.2">
      <c r="A556" s="101"/>
      <c r="B556" s="101"/>
      <c r="C556" s="101"/>
      <c r="D556" s="101"/>
      <c r="E556" s="101"/>
      <c r="F556" s="87"/>
      <c r="G556" s="87"/>
      <c r="H556" s="87"/>
      <c r="I556" s="87"/>
      <c r="J556" s="87"/>
      <c r="K556" s="87"/>
      <c r="L556" s="87"/>
      <c r="M556" s="87"/>
      <c r="N556" s="87"/>
      <c r="O556" s="87"/>
      <c r="P556" s="87"/>
      <c r="Q556" s="87"/>
    </row>
    <row r="557" spans="1:17" x14ac:dyDescent="0.2">
      <c r="A557" s="101"/>
      <c r="B557" s="101"/>
      <c r="C557" s="101"/>
      <c r="D557" s="101"/>
      <c r="E557" s="101"/>
      <c r="F557" s="87"/>
      <c r="G557" s="87"/>
      <c r="H557" s="87"/>
      <c r="I557" s="87"/>
      <c r="J557" s="87"/>
      <c r="K557" s="87"/>
      <c r="L557" s="87"/>
      <c r="M557" s="87"/>
      <c r="N557" s="87"/>
      <c r="O557" s="87"/>
      <c r="P557" s="87"/>
      <c r="Q557" s="87"/>
    </row>
    <row r="558" spans="1:17" x14ac:dyDescent="0.2">
      <c r="A558" s="101"/>
      <c r="B558" s="101"/>
      <c r="C558" s="101"/>
      <c r="D558" s="101"/>
      <c r="E558" s="101"/>
      <c r="F558" s="87"/>
      <c r="G558" s="87"/>
      <c r="H558" s="87"/>
      <c r="I558" s="87"/>
      <c r="J558" s="87"/>
      <c r="K558" s="87"/>
      <c r="L558" s="87"/>
      <c r="M558" s="87"/>
      <c r="N558" s="87"/>
      <c r="O558" s="87"/>
      <c r="P558" s="87"/>
      <c r="Q558" s="87"/>
    </row>
    <row r="559" spans="1:17" x14ac:dyDescent="0.2">
      <c r="A559" s="101"/>
      <c r="B559" s="101"/>
      <c r="C559" s="101"/>
      <c r="D559" s="101"/>
      <c r="E559" s="101"/>
      <c r="F559" s="87"/>
      <c r="G559" s="87"/>
      <c r="H559" s="87"/>
      <c r="I559" s="87"/>
      <c r="J559" s="87"/>
      <c r="K559" s="87"/>
      <c r="L559" s="87"/>
      <c r="M559" s="87"/>
      <c r="N559" s="87"/>
      <c r="O559" s="87"/>
      <c r="P559" s="87"/>
      <c r="Q559" s="87"/>
    </row>
    <row r="560" spans="1:17" x14ac:dyDescent="0.2">
      <c r="A560" s="101"/>
      <c r="B560" s="101"/>
      <c r="C560" s="101"/>
      <c r="D560" s="101"/>
      <c r="E560" s="101"/>
      <c r="F560" s="87"/>
      <c r="G560" s="87"/>
      <c r="H560" s="87"/>
      <c r="I560" s="87"/>
      <c r="J560" s="87"/>
      <c r="K560" s="87"/>
      <c r="L560" s="87"/>
      <c r="M560" s="87"/>
      <c r="N560" s="87"/>
      <c r="O560" s="87"/>
      <c r="P560" s="87"/>
      <c r="Q560" s="87"/>
    </row>
    <row r="561" spans="1:17" x14ac:dyDescent="0.2">
      <c r="A561" s="101"/>
      <c r="B561" s="101"/>
      <c r="C561" s="101"/>
      <c r="D561" s="101"/>
      <c r="E561" s="101"/>
      <c r="F561" s="87"/>
      <c r="G561" s="87"/>
      <c r="H561" s="87"/>
      <c r="I561" s="87"/>
      <c r="J561" s="87"/>
      <c r="K561" s="87"/>
      <c r="L561" s="87"/>
      <c r="M561" s="87"/>
      <c r="N561" s="87"/>
      <c r="O561" s="87"/>
      <c r="P561" s="87"/>
      <c r="Q561" s="87"/>
    </row>
    <row r="562" spans="1:17" x14ac:dyDescent="0.2">
      <c r="A562" s="101"/>
      <c r="B562" s="101"/>
      <c r="C562" s="101"/>
      <c r="D562" s="101"/>
      <c r="E562" s="101"/>
      <c r="F562" s="87"/>
      <c r="G562" s="87"/>
      <c r="H562" s="87"/>
      <c r="I562" s="87"/>
      <c r="J562" s="87"/>
      <c r="K562" s="87"/>
      <c r="L562" s="87"/>
      <c r="M562" s="87"/>
      <c r="N562" s="87"/>
      <c r="O562" s="87"/>
      <c r="P562" s="87"/>
      <c r="Q562" s="87"/>
    </row>
    <row r="563" spans="1:17" x14ac:dyDescent="0.2">
      <c r="A563" s="101"/>
      <c r="B563" s="101"/>
      <c r="C563" s="101"/>
      <c r="D563" s="101"/>
      <c r="E563" s="101"/>
      <c r="F563" s="87"/>
      <c r="G563" s="87"/>
      <c r="H563" s="87"/>
      <c r="I563" s="87"/>
      <c r="J563" s="87"/>
      <c r="K563" s="87"/>
      <c r="L563" s="87"/>
      <c r="M563" s="87"/>
      <c r="N563" s="87"/>
      <c r="O563" s="87"/>
      <c r="P563" s="87"/>
      <c r="Q563" s="87"/>
    </row>
    <row r="564" spans="1:17" x14ac:dyDescent="0.2">
      <c r="A564" s="101"/>
      <c r="B564" s="101"/>
      <c r="C564" s="101"/>
      <c r="D564" s="101"/>
      <c r="E564" s="101"/>
      <c r="F564" s="87"/>
      <c r="G564" s="87"/>
      <c r="H564" s="87"/>
      <c r="I564" s="87"/>
      <c r="J564" s="87"/>
      <c r="K564" s="87"/>
      <c r="L564" s="87"/>
      <c r="M564" s="87"/>
      <c r="N564" s="87"/>
      <c r="O564" s="87"/>
      <c r="P564" s="87"/>
      <c r="Q564" s="87"/>
    </row>
    <row r="565" spans="1:17" x14ac:dyDescent="0.2">
      <c r="A565" s="101"/>
      <c r="B565" s="101"/>
      <c r="C565" s="101"/>
      <c r="D565" s="101"/>
      <c r="E565" s="101"/>
      <c r="F565" s="87"/>
      <c r="G565" s="87"/>
      <c r="H565" s="87"/>
      <c r="I565" s="87"/>
      <c r="J565" s="87"/>
      <c r="K565" s="87"/>
      <c r="L565" s="87"/>
      <c r="M565" s="87"/>
      <c r="N565" s="87"/>
      <c r="O565" s="87"/>
      <c r="P565" s="87"/>
      <c r="Q565" s="87"/>
    </row>
    <row r="566" spans="1:17" x14ac:dyDescent="0.2">
      <c r="A566" s="101"/>
      <c r="B566" s="101"/>
      <c r="C566" s="101"/>
      <c r="D566" s="101"/>
      <c r="E566" s="101"/>
      <c r="F566" s="87"/>
      <c r="G566" s="87"/>
      <c r="H566" s="87"/>
      <c r="I566" s="87"/>
      <c r="J566" s="87"/>
      <c r="K566" s="87"/>
      <c r="L566" s="87"/>
      <c r="M566" s="87"/>
      <c r="N566" s="87"/>
      <c r="O566" s="87"/>
      <c r="P566" s="87"/>
      <c r="Q566" s="87"/>
    </row>
    <row r="567" spans="1:17" x14ac:dyDescent="0.2">
      <c r="A567" s="101"/>
      <c r="B567" s="101"/>
      <c r="C567" s="101"/>
      <c r="D567" s="101"/>
      <c r="E567" s="101"/>
      <c r="F567" s="87"/>
      <c r="G567" s="87"/>
      <c r="H567" s="87"/>
      <c r="I567" s="87"/>
      <c r="J567" s="87"/>
      <c r="K567" s="87"/>
      <c r="L567" s="87"/>
      <c r="M567" s="87"/>
      <c r="N567" s="87"/>
      <c r="O567" s="87"/>
      <c r="P567" s="87"/>
      <c r="Q567" s="87"/>
    </row>
    <row r="568" spans="1:17" x14ac:dyDescent="0.2">
      <c r="A568" s="101"/>
      <c r="B568" s="101"/>
      <c r="C568" s="101"/>
      <c r="D568" s="101"/>
      <c r="E568" s="101"/>
      <c r="F568" s="87"/>
      <c r="G568" s="87"/>
      <c r="H568" s="87"/>
      <c r="I568" s="87"/>
      <c r="J568" s="87"/>
      <c r="K568" s="87"/>
      <c r="L568" s="87"/>
      <c r="M568" s="87"/>
      <c r="N568" s="87"/>
      <c r="O568" s="87"/>
      <c r="P568" s="87"/>
      <c r="Q568" s="87"/>
    </row>
    <row r="569" spans="1:17" x14ac:dyDescent="0.2">
      <c r="A569" s="101"/>
      <c r="B569" s="101"/>
      <c r="C569" s="101"/>
      <c r="D569" s="101"/>
      <c r="E569" s="101"/>
      <c r="F569" s="87"/>
      <c r="G569" s="87"/>
      <c r="H569" s="87"/>
      <c r="I569" s="87"/>
      <c r="J569" s="87"/>
      <c r="K569" s="87"/>
      <c r="L569" s="87"/>
      <c r="M569" s="87"/>
      <c r="N569" s="87"/>
      <c r="O569" s="87"/>
      <c r="P569" s="87"/>
      <c r="Q569" s="87"/>
    </row>
    <row r="570" spans="1:17" x14ac:dyDescent="0.2">
      <c r="A570" s="101"/>
      <c r="B570" s="101"/>
      <c r="C570" s="101"/>
      <c r="D570" s="101"/>
      <c r="E570" s="101"/>
      <c r="F570" s="87"/>
      <c r="G570" s="87"/>
      <c r="H570" s="87"/>
      <c r="I570" s="87"/>
      <c r="J570" s="87"/>
      <c r="K570" s="87"/>
      <c r="L570" s="87"/>
      <c r="M570" s="87"/>
      <c r="N570" s="87"/>
      <c r="O570" s="87"/>
      <c r="P570" s="87"/>
      <c r="Q570" s="87"/>
    </row>
    <row r="571" spans="1:17" x14ac:dyDescent="0.2">
      <c r="A571" s="101"/>
      <c r="B571" s="101"/>
      <c r="C571" s="101"/>
      <c r="D571" s="101"/>
      <c r="E571" s="101"/>
      <c r="F571" s="87"/>
      <c r="G571" s="87"/>
      <c r="H571" s="87"/>
      <c r="I571" s="87"/>
      <c r="J571" s="87"/>
      <c r="K571" s="87"/>
      <c r="L571" s="87"/>
      <c r="M571" s="87"/>
      <c r="N571" s="87"/>
      <c r="O571" s="87"/>
      <c r="P571" s="87"/>
      <c r="Q571" s="87"/>
    </row>
    <row r="572" spans="1:17" x14ac:dyDescent="0.2">
      <c r="A572" s="101"/>
      <c r="B572" s="101"/>
      <c r="C572" s="101"/>
      <c r="D572" s="101"/>
      <c r="E572" s="101"/>
      <c r="F572" s="87"/>
      <c r="G572" s="87"/>
      <c r="H572" s="87"/>
      <c r="I572" s="87"/>
      <c r="J572" s="87"/>
      <c r="K572" s="87"/>
      <c r="L572" s="87"/>
      <c r="M572" s="87"/>
      <c r="N572" s="87"/>
      <c r="O572" s="87"/>
      <c r="P572" s="87"/>
      <c r="Q572" s="87"/>
    </row>
    <row r="573" spans="1:17" x14ac:dyDescent="0.2">
      <c r="A573" s="101"/>
      <c r="B573" s="101"/>
      <c r="C573" s="101"/>
      <c r="D573" s="101"/>
      <c r="E573" s="101"/>
      <c r="F573" s="87"/>
      <c r="G573" s="87"/>
      <c r="H573" s="87"/>
      <c r="I573" s="87"/>
      <c r="J573" s="87"/>
      <c r="K573" s="87"/>
      <c r="L573" s="87"/>
      <c r="M573" s="87"/>
      <c r="N573" s="87"/>
      <c r="O573" s="87"/>
      <c r="P573" s="87"/>
      <c r="Q573" s="87"/>
    </row>
    <row r="574" spans="1:17" x14ac:dyDescent="0.2">
      <c r="A574" s="101"/>
      <c r="B574" s="101"/>
      <c r="C574" s="101"/>
      <c r="D574" s="101"/>
      <c r="E574" s="101"/>
      <c r="F574" s="87"/>
      <c r="G574" s="87"/>
      <c r="H574" s="87"/>
      <c r="I574" s="87"/>
      <c r="J574" s="87"/>
      <c r="K574" s="87"/>
      <c r="L574" s="87"/>
      <c r="M574" s="87"/>
      <c r="N574" s="87"/>
      <c r="O574" s="87"/>
      <c r="P574" s="87"/>
      <c r="Q574" s="87"/>
    </row>
    <row r="575" spans="1:17" x14ac:dyDescent="0.2">
      <c r="A575" s="101"/>
      <c r="B575" s="101"/>
      <c r="C575" s="101"/>
      <c r="D575" s="101"/>
      <c r="E575" s="101"/>
      <c r="F575" s="87"/>
      <c r="G575" s="87"/>
      <c r="H575" s="87"/>
      <c r="I575" s="87"/>
      <c r="J575" s="87"/>
      <c r="K575" s="87"/>
      <c r="L575" s="87"/>
      <c r="M575" s="87"/>
      <c r="N575" s="87"/>
      <c r="O575" s="87"/>
      <c r="P575" s="87"/>
      <c r="Q575" s="87"/>
    </row>
    <row r="576" spans="1:17" x14ac:dyDescent="0.2">
      <c r="A576" s="101"/>
      <c r="B576" s="101"/>
      <c r="C576" s="101"/>
      <c r="D576" s="101"/>
      <c r="E576" s="101"/>
      <c r="F576" s="87"/>
      <c r="G576" s="87"/>
      <c r="H576" s="87"/>
      <c r="I576" s="87"/>
      <c r="J576" s="87"/>
      <c r="K576" s="87"/>
      <c r="L576" s="87"/>
      <c r="M576" s="87"/>
      <c r="N576" s="87"/>
      <c r="O576" s="87"/>
      <c r="P576" s="87"/>
      <c r="Q576" s="87"/>
    </row>
    <row r="577" spans="1:17" x14ac:dyDescent="0.2">
      <c r="A577" s="101"/>
      <c r="B577" s="101"/>
      <c r="C577" s="101"/>
      <c r="D577" s="101"/>
      <c r="E577" s="101"/>
      <c r="F577" s="87"/>
      <c r="G577" s="87"/>
      <c r="H577" s="87"/>
      <c r="I577" s="87"/>
      <c r="J577" s="87"/>
      <c r="K577" s="87"/>
      <c r="L577" s="87"/>
      <c r="M577" s="87"/>
      <c r="N577" s="87"/>
      <c r="O577" s="87"/>
      <c r="P577" s="87"/>
      <c r="Q577" s="87"/>
    </row>
    <row r="578" spans="1:17" x14ac:dyDescent="0.2">
      <c r="A578" s="101"/>
      <c r="B578" s="101"/>
      <c r="C578" s="101"/>
      <c r="D578" s="101"/>
      <c r="E578" s="101"/>
      <c r="F578" s="87"/>
      <c r="G578" s="87"/>
      <c r="H578" s="87"/>
      <c r="I578" s="87"/>
      <c r="J578" s="87"/>
      <c r="K578" s="87"/>
      <c r="L578" s="87"/>
      <c r="M578" s="87"/>
      <c r="N578" s="87"/>
      <c r="O578" s="87"/>
      <c r="P578" s="87"/>
      <c r="Q578" s="87"/>
    </row>
    <row r="579" spans="1:17" x14ac:dyDescent="0.2">
      <c r="A579" s="101"/>
      <c r="B579" s="101"/>
      <c r="C579" s="101"/>
      <c r="D579" s="101"/>
      <c r="E579" s="101"/>
      <c r="F579" s="87"/>
      <c r="G579" s="87"/>
      <c r="H579" s="87"/>
      <c r="I579" s="87"/>
      <c r="J579" s="87"/>
      <c r="K579" s="87"/>
      <c r="L579" s="87"/>
      <c r="M579" s="87"/>
      <c r="N579" s="87"/>
      <c r="O579" s="87"/>
      <c r="P579" s="87"/>
      <c r="Q579" s="87"/>
    </row>
    <row r="580" spans="1:17" x14ac:dyDescent="0.2">
      <c r="A580" s="101"/>
      <c r="B580" s="101"/>
      <c r="C580" s="101"/>
      <c r="D580" s="101"/>
      <c r="E580" s="101"/>
      <c r="F580" s="87"/>
      <c r="G580" s="87"/>
      <c r="H580" s="87"/>
      <c r="I580" s="87"/>
      <c r="J580" s="87"/>
      <c r="K580" s="87"/>
      <c r="L580" s="87"/>
      <c r="M580" s="87"/>
      <c r="N580" s="87"/>
      <c r="O580" s="87"/>
      <c r="P580" s="87"/>
      <c r="Q580" s="87"/>
    </row>
    <row r="581" spans="1:17" x14ac:dyDescent="0.2">
      <c r="A581" s="101"/>
      <c r="B581" s="101"/>
      <c r="C581" s="101"/>
      <c r="D581" s="101"/>
      <c r="E581" s="101"/>
      <c r="F581" s="87"/>
      <c r="G581" s="87"/>
      <c r="H581" s="87"/>
      <c r="I581" s="87"/>
      <c r="J581" s="87"/>
      <c r="K581" s="87"/>
      <c r="L581" s="87"/>
      <c r="M581" s="87"/>
      <c r="N581" s="87"/>
      <c r="O581" s="87"/>
      <c r="P581" s="87"/>
      <c r="Q581" s="87"/>
    </row>
    <row r="582" spans="1:17" x14ac:dyDescent="0.2">
      <c r="A582" s="101"/>
      <c r="B582" s="101"/>
      <c r="C582" s="101"/>
      <c r="D582" s="101"/>
      <c r="E582" s="101"/>
      <c r="F582" s="87"/>
      <c r="G582" s="87"/>
      <c r="H582" s="87"/>
      <c r="I582" s="87"/>
      <c r="J582" s="87"/>
      <c r="K582" s="87"/>
      <c r="L582" s="87"/>
      <c r="M582" s="87"/>
      <c r="N582" s="87"/>
      <c r="O582" s="87"/>
      <c r="P582" s="87"/>
      <c r="Q582" s="87"/>
    </row>
    <row r="583" spans="1:17" x14ac:dyDescent="0.2">
      <c r="A583" s="101"/>
      <c r="B583" s="101"/>
      <c r="C583" s="101"/>
      <c r="D583" s="101"/>
      <c r="E583" s="101"/>
      <c r="F583" s="87"/>
      <c r="G583" s="87"/>
      <c r="H583" s="87"/>
      <c r="I583" s="87"/>
      <c r="J583" s="87"/>
      <c r="K583" s="87"/>
      <c r="L583" s="87"/>
      <c r="M583" s="87"/>
      <c r="N583" s="87"/>
      <c r="O583" s="87"/>
      <c r="P583" s="87"/>
      <c r="Q583" s="87"/>
    </row>
    <row r="584" spans="1:17" x14ac:dyDescent="0.2">
      <c r="A584" s="101"/>
      <c r="B584" s="101"/>
      <c r="C584" s="101"/>
      <c r="D584" s="101"/>
      <c r="E584" s="101"/>
      <c r="F584" s="87"/>
      <c r="G584" s="87"/>
      <c r="H584" s="87"/>
      <c r="I584" s="87"/>
      <c r="J584" s="87"/>
      <c r="K584" s="87"/>
      <c r="L584" s="87"/>
      <c r="M584" s="87"/>
      <c r="N584" s="87"/>
      <c r="O584" s="87"/>
      <c r="P584" s="87"/>
      <c r="Q584" s="87"/>
    </row>
    <row r="585" spans="1:17" x14ac:dyDescent="0.2">
      <c r="A585" s="101"/>
      <c r="B585" s="101"/>
      <c r="C585" s="101"/>
      <c r="D585" s="101"/>
      <c r="E585" s="101"/>
      <c r="F585" s="87"/>
      <c r="G585" s="87"/>
      <c r="H585" s="87"/>
      <c r="I585" s="87"/>
      <c r="J585" s="87"/>
      <c r="K585" s="87"/>
      <c r="L585" s="87"/>
      <c r="M585" s="87"/>
      <c r="N585" s="87"/>
      <c r="O585" s="87"/>
      <c r="P585" s="87"/>
      <c r="Q585" s="87"/>
    </row>
    <row r="586" spans="1:17" x14ac:dyDescent="0.2">
      <c r="A586" s="101"/>
      <c r="B586" s="101"/>
      <c r="C586" s="101"/>
      <c r="D586" s="101"/>
      <c r="E586" s="101"/>
      <c r="F586" s="87"/>
      <c r="G586" s="87"/>
      <c r="H586" s="87"/>
      <c r="I586" s="87"/>
      <c r="J586" s="87"/>
      <c r="K586" s="87"/>
      <c r="L586" s="87"/>
      <c r="M586" s="87"/>
      <c r="N586" s="87"/>
      <c r="O586" s="87"/>
      <c r="P586" s="87"/>
      <c r="Q586" s="87"/>
    </row>
    <row r="587" spans="1:17" x14ac:dyDescent="0.2">
      <c r="A587" s="101"/>
      <c r="B587" s="101"/>
      <c r="C587" s="101"/>
      <c r="D587" s="101"/>
      <c r="E587" s="101"/>
      <c r="F587" s="87"/>
      <c r="G587" s="87"/>
      <c r="H587" s="87"/>
      <c r="I587" s="87"/>
      <c r="J587" s="87"/>
      <c r="K587" s="87"/>
      <c r="L587" s="87"/>
      <c r="M587" s="87"/>
      <c r="N587" s="87"/>
      <c r="O587" s="87"/>
      <c r="P587" s="87"/>
      <c r="Q587" s="87"/>
    </row>
    <row r="588" spans="1:17" x14ac:dyDescent="0.2">
      <c r="A588" s="101"/>
      <c r="B588" s="101"/>
      <c r="C588" s="101"/>
      <c r="D588" s="101"/>
      <c r="E588" s="101"/>
      <c r="F588" s="87"/>
      <c r="G588" s="87"/>
      <c r="H588" s="87"/>
      <c r="I588" s="87"/>
      <c r="J588" s="87"/>
      <c r="K588" s="87"/>
      <c r="L588" s="87"/>
      <c r="M588" s="87"/>
      <c r="N588" s="87"/>
      <c r="O588" s="87"/>
      <c r="P588" s="87"/>
      <c r="Q588" s="87"/>
    </row>
    <row r="589" spans="1:17" x14ac:dyDescent="0.2">
      <c r="A589" s="101"/>
      <c r="B589" s="101"/>
      <c r="C589" s="101"/>
      <c r="D589" s="101"/>
      <c r="E589" s="101"/>
      <c r="F589" s="87"/>
      <c r="G589" s="87"/>
      <c r="H589" s="87"/>
      <c r="I589" s="87"/>
      <c r="J589" s="87"/>
      <c r="K589" s="87"/>
      <c r="L589" s="87"/>
      <c r="M589" s="87"/>
      <c r="N589" s="87"/>
      <c r="O589" s="87"/>
      <c r="P589" s="87"/>
      <c r="Q589" s="87"/>
    </row>
    <row r="590" spans="1:17" x14ac:dyDescent="0.2">
      <c r="A590" s="101"/>
      <c r="B590" s="101"/>
      <c r="C590" s="101"/>
      <c r="D590" s="101"/>
      <c r="E590" s="101"/>
      <c r="F590" s="87"/>
      <c r="G590" s="87"/>
      <c r="H590" s="87"/>
      <c r="I590" s="87"/>
      <c r="J590" s="87"/>
      <c r="K590" s="87"/>
      <c r="L590" s="87"/>
      <c r="M590" s="87"/>
      <c r="N590" s="87"/>
      <c r="O590" s="87"/>
      <c r="P590" s="87"/>
      <c r="Q590" s="87"/>
    </row>
    <row r="591" spans="1:17" x14ac:dyDescent="0.2">
      <c r="A591" s="101"/>
      <c r="B591" s="101"/>
      <c r="C591" s="101"/>
      <c r="D591" s="101"/>
      <c r="E591" s="101"/>
      <c r="F591" s="87"/>
      <c r="G591" s="87"/>
      <c r="H591" s="87"/>
      <c r="I591" s="87"/>
      <c r="J591" s="87"/>
      <c r="K591" s="87"/>
      <c r="L591" s="87"/>
      <c r="M591" s="87"/>
      <c r="N591" s="87"/>
      <c r="O591" s="87"/>
      <c r="P591" s="87"/>
      <c r="Q591" s="87"/>
    </row>
    <row r="592" spans="1:17" x14ac:dyDescent="0.2">
      <c r="A592" s="101"/>
      <c r="B592" s="101"/>
      <c r="C592" s="101"/>
      <c r="D592" s="101"/>
      <c r="E592" s="101"/>
      <c r="F592" s="87"/>
      <c r="G592" s="87"/>
      <c r="H592" s="87"/>
      <c r="I592" s="87"/>
      <c r="J592" s="87"/>
      <c r="K592" s="87"/>
      <c r="L592" s="87"/>
      <c r="M592" s="87"/>
      <c r="N592" s="87"/>
      <c r="O592" s="87"/>
      <c r="P592" s="87"/>
      <c r="Q592" s="87"/>
    </row>
    <row r="593" spans="1:17" x14ac:dyDescent="0.2">
      <c r="A593" s="101"/>
      <c r="B593" s="101"/>
      <c r="C593" s="101"/>
      <c r="D593" s="101"/>
      <c r="E593" s="101"/>
      <c r="F593" s="87"/>
      <c r="G593" s="87"/>
      <c r="H593" s="87"/>
      <c r="I593" s="87"/>
      <c r="J593" s="87"/>
      <c r="K593" s="87"/>
      <c r="L593" s="87"/>
      <c r="M593" s="87"/>
      <c r="N593" s="87"/>
      <c r="O593" s="87"/>
      <c r="P593" s="87"/>
      <c r="Q593" s="87"/>
    </row>
    <row r="594" spans="1:17" x14ac:dyDescent="0.2">
      <c r="A594" s="101"/>
      <c r="B594" s="101"/>
      <c r="C594" s="101"/>
      <c r="D594" s="101"/>
      <c r="E594" s="101"/>
      <c r="F594" s="87"/>
      <c r="G594" s="87"/>
      <c r="H594" s="87"/>
      <c r="I594" s="87"/>
      <c r="J594" s="87"/>
      <c r="K594" s="87"/>
      <c r="L594" s="87"/>
      <c r="M594" s="87"/>
      <c r="N594" s="87"/>
      <c r="O594" s="87"/>
      <c r="P594" s="87"/>
      <c r="Q594" s="87"/>
    </row>
    <row r="595" spans="1:17" x14ac:dyDescent="0.2">
      <c r="A595" s="101"/>
      <c r="B595" s="101"/>
      <c r="C595" s="101"/>
      <c r="D595" s="101"/>
      <c r="E595" s="101"/>
      <c r="F595" s="87"/>
      <c r="G595" s="87"/>
      <c r="H595" s="87"/>
      <c r="I595" s="87"/>
      <c r="J595" s="87"/>
      <c r="K595" s="87"/>
      <c r="L595" s="87"/>
      <c r="M595" s="87"/>
      <c r="N595" s="87"/>
      <c r="O595" s="87"/>
      <c r="P595" s="87"/>
      <c r="Q595" s="87"/>
    </row>
    <row r="596" spans="1:17" x14ac:dyDescent="0.2">
      <c r="A596" s="101"/>
      <c r="B596" s="101"/>
      <c r="C596" s="101"/>
      <c r="D596" s="101"/>
      <c r="E596" s="101"/>
      <c r="F596" s="87"/>
      <c r="G596" s="87"/>
      <c r="H596" s="87"/>
      <c r="I596" s="87"/>
      <c r="J596" s="87"/>
      <c r="K596" s="87"/>
      <c r="L596" s="87"/>
      <c r="M596" s="87"/>
      <c r="N596" s="87"/>
      <c r="O596" s="87"/>
      <c r="P596" s="87"/>
      <c r="Q596" s="87"/>
    </row>
    <row r="597" spans="1:17" x14ac:dyDescent="0.2">
      <c r="A597" s="101"/>
      <c r="B597" s="101"/>
      <c r="C597" s="101"/>
      <c r="D597" s="101"/>
      <c r="E597" s="101"/>
      <c r="F597" s="87"/>
      <c r="G597" s="87"/>
      <c r="H597" s="87"/>
      <c r="I597" s="87"/>
      <c r="J597" s="87"/>
      <c r="K597" s="87"/>
      <c r="L597" s="87"/>
      <c r="M597" s="87"/>
      <c r="N597" s="87"/>
      <c r="O597" s="87"/>
      <c r="P597" s="87"/>
      <c r="Q597" s="87"/>
    </row>
    <row r="598" spans="1:17" x14ac:dyDescent="0.2">
      <c r="A598" s="101"/>
      <c r="B598" s="101"/>
      <c r="C598" s="101"/>
      <c r="D598" s="101"/>
      <c r="E598" s="101"/>
      <c r="F598" s="87"/>
      <c r="G598" s="87"/>
      <c r="H598" s="87"/>
      <c r="I598" s="87"/>
      <c r="J598" s="87"/>
      <c r="K598" s="87"/>
      <c r="L598" s="87"/>
      <c r="M598" s="87"/>
      <c r="N598" s="87"/>
      <c r="O598" s="87"/>
      <c r="P598" s="87"/>
      <c r="Q598" s="87"/>
    </row>
    <row r="599" spans="1:17" x14ac:dyDescent="0.2">
      <c r="A599" s="101"/>
      <c r="B599" s="101"/>
      <c r="C599" s="101"/>
      <c r="D599" s="101"/>
      <c r="E599" s="101"/>
      <c r="F599" s="87"/>
      <c r="G599" s="87"/>
      <c r="H599" s="87"/>
      <c r="I599" s="87"/>
      <c r="J599" s="87"/>
      <c r="K599" s="87"/>
      <c r="L599" s="87"/>
      <c r="M599" s="87"/>
      <c r="N599" s="87"/>
      <c r="O599" s="87"/>
      <c r="P599" s="87"/>
      <c r="Q599" s="87"/>
    </row>
    <row r="600" spans="1:17" x14ac:dyDescent="0.2">
      <c r="A600" s="101"/>
      <c r="B600" s="101"/>
      <c r="C600" s="101"/>
      <c r="D600" s="101"/>
      <c r="E600" s="101"/>
      <c r="F600" s="87"/>
      <c r="G600" s="87"/>
      <c r="H600" s="87"/>
      <c r="I600" s="87"/>
      <c r="J600" s="87"/>
      <c r="K600" s="87"/>
      <c r="L600" s="87"/>
      <c r="M600" s="87"/>
      <c r="N600" s="87"/>
      <c r="O600" s="87"/>
      <c r="P600" s="87"/>
      <c r="Q600" s="87"/>
    </row>
    <row r="601" spans="1:17" x14ac:dyDescent="0.2">
      <c r="A601" s="101"/>
      <c r="B601" s="101"/>
      <c r="C601" s="101"/>
      <c r="D601" s="101"/>
      <c r="E601" s="101"/>
      <c r="F601" s="87"/>
      <c r="G601" s="87"/>
      <c r="H601" s="87"/>
      <c r="I601" s="87"/>
      <c r="J601" s="87"/>
      <c r="K601" s="87"/>
      <c r="L601" s="87"/>
      <c r="M601" s="87"/>
      <c r="N601" s="87"/>
      <c r="O601" s="87"/>
      <c r="P601" s="87"/>
      <c r="Q601" s="87"/>
    </row>
    <row r="602" spans="1:17" x14ac:dyDescent="0.2">
      <c r="A602" s="101"/>
      <c r="B602" s="101"/>
      <c r="C602" s="101"/>
      <c r="D602" s="101"/>
      <c r="E602" s="101"/>
      <c r="F602" s="87"/>
      <c r="G602" s="87"/>
      <c r="H602" s="87"/>
      <c r="I602" s="87"/>
      <c r="J602" s="87"/>
      <c r="K602" s="87"/>
      <c r="L602" s="87"/>
      <c r="M602" s="87"/>
      <c r="N602" s="87"/>
      <c r="O602" s="87"/>
      <c r="P602" s="87"/>
      <c r="Q602" s="87"/>
    </row>
    <row r="603" spans="1:17" x14ac:dyDescent="0.2">
      <c r="A603" s="101"/>
      <c r="B603" s="101"/>
      <c r="C603" s="101"/>
      <c r="D603" s="101"/>
      <c r="E603" s="101"/>
      <c r="F603" s="87"/>
      <c r="G603" s="87"/>
      <c r="H603" s="87"/>
      <c r="I603" s="87"/>
      <c r="J603" s="87"/>
      <c r="K603" s="87"/>
      <c r="L603" s="87"/>
      <c r="M603" s="87"/>
      <c r="N603" s="87"/>
      <c r="O603" s="87"/>
      <c r="P603" s="87"/>
      <c r="Q603" s="87"/>
    </row>
    <row r="604" spans="1:17" x14ac:dyDescent="0.2">
      <c r="A604" s="101"/>
      <c r="B604" s="101"/>
      <c r="C604" s="101"/>
      <c r="D604" s="101"/>
      <c r="E604" s="101"/>
      <c r="F604" s="87"/>
      <c r="G604" s="87"/>
      <c r="H604" s="87"/>
      <c r="I604" s="87"/>
      <c r="J604" s="87"/>
      <c r="K604" s="87"/>
      <c r="L604" s="87"/>
      <c r="M604" s="87"/>
      <c r="N604" s="87"/>
      <c r="O604" s="87"/>
      <c r="P604" s="87"/>
      <c r="Q604" s="87"/>
    </row>
    <row r="605" spans="1:17" x14ac:dyDescent="0.2">
      <c r="A605" s="101"/>
      <c r="B605" s="101"/>
      <c r="C605" s="101"/>
      <c r="D605" s="101"/>
      <c r="E605" s="101"/>
      <c r="F605" s="87"/>
      <c r="G605" s="87"/>
      <c r="H605" s="87"/>
      <c r="I605" s="87"/>
      <c r="J605" s="87"/>
      <c r="K605" s="87"/>
      <c r="L605" s="87"/>
      <c r="M605" s="87"/>
      <c r="N605" s="87"/>
      <c r="O605" s="87"/>
      <c r="P605" s="87"/>
      <c r="Q605" s="87"/>
    </row>
    <row r="606" spans="1:17" x14ac:dyDescent="0.2">
      <c r="A606" s="101"/>
      <c r="B606" s="101"/>
      <c r="C606" s="101"/>
      <c r="D606" s="101"/>
      <c r="E606" s="101"/>
      <c r="F606" s="87"/>
      <c r="G606" s="87"/>
      <c r="H606" s="87"/>
      <c r="I606" s="87"/>
      <c r="J606" s="87"/>
      <c r="K606" s="87"/>
      <c r="L606" s="87"/>
      <c r="M606" s="87"/>
      <c r="N606" s="87"/>
      <c r="O606" s="87"/>
      <c r="P606" s="87"/>
      <c r="Q606" s="87"/>
    </row>
    <row r="607" spans="1:17" x14ac:dyDescent="0.2">
      <c r="A607" s="101"/>
      <c r="B607" s="101"/>
      <c r="C607" s="101"/>
      <c r="D607" s="101"/>
      <c r="E607" s="101"/>
      <c r="F607" s="87"/>
      <c r="G607" s="87"/>
      <c r="H607" s="87"/>
      <c r="I607" s="87"/>
      <c r="J607" s="87"/>
      <c r="K607" s="87"/>
      <c r="L607" s="87"/>
      <c r="M607" s="87"/>
      <c r="N607" s="87"/>
      <c r="O607" s="87"/>
      <c r="P607" s="87"/>
      <c r="Q607" s="87"/>
    </row>
    <row r="608" spans="1:17" x14ac:dyDescent="0.2">
      <c r="A608" s="101"/>
      <c r="B608" s="101"/>
      <c r="C608" s="101"/>
      <c r="D608" s="101"/>
      <c r="E608" s="101"/>
      <c r="F608" s="87"/>
      <c r="G608" s="87"/>
      <c r="H608" s="87"/>
      <c r="I608" s="87"/>
      <c r="J608" s="87"/>
      <c r="K608" s="87"/>
      <c r="L608" s="87"/>
      <c r="M608" s="87"/>
      <c r="N608" s="87"/>
      <c r="O608" s="87"/>
      <c r="P608" s="87"/>
      <c r="Q608" s="87"/>
    </row>
    <row r="609" spans="1:17" x14ac:dyDescent="0.2">
      <c r="A609" s="101"/>
      <c r="B609" s="101"/>
      <c r="C609" s="101"/>
      <c r="D609" s="101"/>
      <c r="E609" s="101"/>
      <c r="F609" s="87"/>
      <c r="G609" s="87"/>
      <c r="H609" s="87"/>
      <c r="I609" s="87"/>
      <c r="J609" s="87"/>
      <c r="K609" s="87"/>
      <c r="L609" s="87"/>
      <c r="M609" s="87"/>
      <c r="N609" s="87"/>
      <c r="O609" s="87"/>
      <c r="P609" s="87"/>
      <c r="Q609" s="87"/>
    </row>
    <row r="610" spans="1:17" x14ac:dyDescent="0.2">
      <c r="A610" s="101"/>
      <c r="B610" s="101"/>
      <c r="C610" s="101"/>
      <c r="D610" s="101"/>
      <c r="E610" s="101"/>
      <c r="F610" s="87"/>
      <c r="G610" s="87"/>
      <c r="H610" s="87"/>
      <c r="I610" s="87"/>
      <c r="J610" s="87"/>
      <c r="K610" s="87"/>
      <c r="L610" s="87"/>
      <c r="M610" s="87"/>
      <c r="N610" s="87"/>
      <c r="O610" s="87"/>
      <c r="P610" s="87"/>
      <c r="Q610" s="87"/>
    </row>
    <row r="611" spans="1:17" x14ac:dyDescent="0.2">
      <c r="A611" s="101"/>
      <c r="B611" s="101"/>
      <c r="C611" s="101"/>
      <c r="D611" s="101"/>
      <c r="E611" s="101"/>
      <c r="F611" s="87"/>
      <c r="G611" s="87"/>
      <c r="H611" s="87"/>
      <c r="I611" s="87"/>
      <c r="J611" s="87"/>
      <c r="K611" s="87"/>
      <c r="L611" s="87"/>
      <c r="M611" s="87"/>
      <c r="N611" s="87"/>
      <c r="O611" s="87"/>
      <c r="P611" s="87"/>
      <c r="Q611" s="87"/>
    </row>
    <row r="612" spans="1:17" x14ac:dyDescent="0.2">
      <c r="A612" s="101"/>
      <c r="B612" s="101"/>
      <c r="C612" s="101"/>
      <c r="D612" s="101"/>
      <c r="E612" s="101"/>
      <c r="F612" s="87"/>
      <c r="G612" s="87"/>
      <c r="H612" s="87"/>
      <c r="I612" s="87"/>
      <c r="J612" s="87"/>
      <c r="K612" s="87"/>
      <c r="L612" s="87"/>
      <c r="M612" s="87"/>
      <c r="N612" s="87"/>
      <c r="O612" s="87"/>
      <c r="P612" s="87"/>
      <c r="Q612" s="87"/>
    </row>
    <row r="613" spans="1:17" x14ac:dyDescent="0.2">
      <c r="A613" s="101"/>
      <c r="B613" s="101"/>
      <c r="C613" s="101"/>
      <c r="D613" s="101"/>
      <c r="E613" s="101"/>
      <c r="F613" s="87"/>
      <c r="G613" s="87"/>
      <c r="H613" s="87"/>
      <c r="I613" s="87"/>
      <c r="J613" s="87"/>
      <c r="K613" s="87"/>
      <c r="L613" s="87"/>
      <c r="M613" s="87"/>
      <c r="N613" s="87"/>
      <c r="O613" s="87"/>
      <c r="P613" s="87"/>
      <c r="Q613" s="87"/>
    </row>
    <row r="614" spans="1:17" x14ac:dyDescent="0.2">
      <c r="A614" s="101"/>
      <c r="B614" s="101"/>
      <c r="C614" s="101"/>
      <c r="D614" s="101"/>
      <c r="E614" s="101"/>
      <c r="F614" s="87"/>
      <c r="G614" s="87"/>
      <c r="H614" s="87"/>
      <c r="I614" s="87"/>
      <c r="J614" s="87"/>
      <c r="K614" s="87"/>
      <c r="L614" s="87"/>
      <c r="M614" s="87"/>
      <c r="N614" s="87"/>
      <c r="O614" s="87"/>
      <c r="P614" s="87"/>
      <c r="Q614" s="87"/>
    </row>
    <row r="615" spans="1:17" x14ac:dyDescent="0.2">
      <c r="A615" s="101"/>
      <c r="B615" s="101"/>
      <c r="C615" s="101"/>
      <c r="D615" s="101"/>
      <c r="E615" s="101"/>
      <c r="F615" s="87"/>
      <c r="G615" s="87"/>
      <c r="H615" s="87"/>
      <c r="I615" s="87"/>
      <c r="J615" s="87"/>
      <c r="K615" s="87"/>
      <c r="L615" s="87"/>
      <c r="M615" s="87"/>
      <c r="N615" s="87"/>
      <c r="O615" s="87"/>
      <c r="P615" s="87"/>
      <c r="Q615" s="87"/>
    </row>
    <row r="616" spans="1:17" x14ac:dyDescent="0.2">
      <c r="A616" s="101"/>
      <c r="B616" s="101"/>
      <c r="C616" s="101"/>
      <c r="D616" s="101"/>
      <c r="E616" s="101"/>
      <c r="F616" s="87"/>
      <c r="G616" s="87"/>
      <c r="H616" s="87"/>
      <c r="I616" s="87"/>
      <c r="J616" s="87"/>
      <c r="K616" s="87"/>
      <c r="L616" s="87"/>
      <c r="M616" s="87"/>
      <c r="N616" s="87"/>
      <c r="O616" s="87"/>
      <c r="P616" s="87"/>
      <c r="Q616" s="87"/>
    </row>
    <row r="617" spans="1:17" x14ac:dyDescent="0.2">
      <c r="A617" s="101"/>
      <c r="B617" s="101"/>
      <c r="C617" s="101"/>
      <c r="D617" s="101"/>
      <c r="E617" s="101"/>
      <c r="F617" s="87"/>
      <c r="G617" s="87"/>
      <c r="H617" s="87"/>
      <c r="I617" s="87"/>
      <c r="J617" s="87"/>
      <c r="K617" s="87"/>
      <c r="L617" s="87"/>
      <c r="M617" s="87"/>
      <c r="N617" s="87"/>
      <c r="O617" s="87"/>
      <c r="P617" s="87"/>
      <c r="Q617" s="87"/>
    </row>
    <row r="618" spans="1:17" x14ac:dyDescent="0.2">
      <c r="A618" s="101"/>
      <c r="B618" s="101"/>
      <c r="C618" s="101"/>
      <c r="D618" s="101"/>
      <c r="E618" s="101"/>
      <c r="F618" s="87"/>
      <c r="G618" s="87"/>
      <c r="H618" s="87"/>
      <c r="I618" s="87"/>
      <c r="J618" s="87"/>
      <c r="K618" s="87"/>
      <c r="L618" s="87"/>
      <c r="M618" s="87"/>
      <c r="N618" s="87"/>
      <c r="O618" s="87"/>
      <c r="P618" s="87"/>
      <c r="Q618" s="87"/>
    </row>
    <row r="619" spans="1:17" x14ac:dyDescent="0.2">
      <c r="A619" s="101"/>
      <c r="B619" s="101"/>
      <c r="C619" s="101"/>
      <c r="D619" s="101"/>
      <c r="E619" s="101"/>
      <c r="F619" s="87"/>
      <c r="G619" s="87"/>
      <c r="H619" s="87"/>
      <c r="I619" s="87"/>
      <c r="J619" s="87"/>
      <c r="K619" s="87"/>
      <c r="L619" s="87"/>
      <c r="M619" s="87"/>
      <c r="N619" s="87"/>
      <c r="O619" s="87"/>
      <c r="P619" s="87"/>
      <c r="Q619" s="87"/>
    </row>
    <row r="620" spans="1:17" x14ac:dyDescent="0.2">
      <c r="A620" s="101"/>
      <c r="B620" s="101"/>
      <c r="C620" s="101"/>
      <c r="D620" s="101"/>
      <c r="E620" s="101"/>
      <c r="F620" s="87"/>
      <c r="G620" s="87"/>
      <c r="H620" s="87"/>
      <c r="I620" s="87"/>
      <c r="J620" s="87"/>
      <c r="K620" s="87"/>
      <c r="L620" s="87"/>
      <c r="M620" s="87"/>
      <c r="N620" s="87"/>
      <c r="O620" s="87"/>
      <c r="P620" s="87"/>
      <c r="Q620" s="87"/>
    </row>
    <row r="621" spans="1:17" x14ac:dyDescent="0.2">
      <c r="A621" s="101"/>
      <c r="B621" s="101"/>
      <c r="C621" s="101"/>
      <c r="D621" s="101"/>
      <c r="E621" s="101"/>
      <c r="F621" s="87"/>
      <c r="G621" s="87"/>
      <c r="H621" s="87"/>
      <c r="I621" s="87"/>
      <c r="J621" s="87"/>
      <c r="K621" s="87"/>
      <c r="L621" s="87"/>
      <c r="M621" s="87"/>
      <c r="N621" s="87"/>
      <c r="O621" s="87"/>
      <c r="P621" s="87"/>
      <c r="Q621" s="87"/>
    </row>
    <row r="622" spans="1:17" x14ac:dyDescent="0.2">
      <c r="A622" s="101"/>
      <c r="B622" s="101"/>
      <c r="C622" s="101"/>
      <c r="D622" s="101"/>
      <c r="E622" s="101"/>
      <c r="F622" s="87"/>
      <c r="G622" s="87"/>
      <c r="H622" s="87"/>
      <c r="I622" s="87"/>
      <c r="J622" s="87"/>
      <c r="K622" s="87"/>
      <c r="L622" s="87"/>
      <c r="M622" s="87"/>
      <c r="N622" s="87"/>
      <c r="O622" s="87"/>
      <c r="P622" s="87"/>
      <c r="Q622" s="87"/>
    </row>
    <row r="623" spans="1:17" x14ac:dyDescent="0.2">
      <c r="A623" s="101"/>
      <c r="B623" s="101"/>
      <c r="C623" s="101"/>
      <c r="D623" s="101"/>
      <c r="E623" s="101"/>
      <c r="F623" s="87"/>
      <c r="G623" s="87"/>
      <c r="H623" s="87"/>
      <c r="I623" s="87"/>
      <c r="J623" s="87"/>
      <c r="K623" s="87"/>
      <c r="L623" s="87"/>
      <c r="M623" s="87"/>
      <c r="N623" s="87"/>
      <c r="O623" s="87"/>
      <c r="P623" s="87"/>
      <c r="Q623" s="87"/>
    </row>
    <row r="624" spans="1:17" x14ac:dyDescent="0.2">
      <c r="A624" s="101"/>
      <c r="B624" s="101"/>
      <c r="C624" s="101"/>
      <c r="D624" s="101"/>
      <c r="E624" s="101"/>
      <c r="F624" s="87"/>
      <c r="G624" s="87"/>
      <c r="H624" s="87"/>
      <c r="I624" s="87"/>
      <c r="J624" s="87"/>
      <c r="K624" s="87"/>
      <c r="L624" s="87"/>
      <c r="M624" s="87"/>
      <c r="N624" s="87"/>
      <c r="O624" s="87"/>
      <c r="P624" s="87"/>
      <c r="Q624" s="87"/>
    </row>
    <row r="625" spans="1:17" x14ac:dyDescent="0.2">
      <c r="A625" s="101"/>
      <c r="B625" s="101"/>
      <c r="C625" s="101"/>
      <c r="D625" s="101"/>
      <c r="E625" s="101"/>
      <c r="F625" s="87"/>
      <c r="G625" s="87"/>
      <c r="H625" s="87"/>
      <c r="I625" s="87"/>
      <c r="J625" s="87"/>
      <c r="K625" s="87"/>
      <c r="L625" s="87"/>
      <c r="M625" s="87"/>
      <c r="N625" s="87"/>
      <c r="O625" s="87"/>
      <c r="P625" s="87"/>
      <c r="Q625" s="87"/>
    </row>
    <row r="626" spans="1:17" x14ac:dyDescent="0.2">
      <c r="A626" s="101"/>
      <c r="B626" s="101"/>
      <c r="C626" s="101"/>
      <c r="D626" s="101"/>
      <c r="E626" s="101"/>
      <c r="F626" s="87"/>
      <c r="G626" s="87"/>
      <c r="H626" s="87"/>
      <c r="I626" s="87"/>
      <c r="J626" s="87"/>
      <c r="K626" s="87"/>
      <c r="L626" s="87"/>
      <c r="M626" s="87"/>
      <c r="N626" s="87"/>
      <c r="O626" s="87"/>
      <c r="P626" s="87"/>
      <c r="Q626" s="87"/>
    </row>
    <row r="627" spans="1:17" x14ac:dyDescent="0.2">
      <c r="A627" s="101"/>
      <c r="B627" s="101"/>
      <c r="C627" s="101"/>
      <c r="D627" s="101"/>
      <c r="E627" s="101"/>
      <c r="F627" s="87"/>
      <c r="G627" s="87"/>
      <c r="H627" s="87"/>
      <c r="I627" s="87"/>
      <c r="J627" s="87"/>
      <c r="K627" s="87"/>
      <c r="L627" s="87"/>
      <c r="M627" s="87"/>
      <c r="N627" s="87"/>
      <c r="O627" s="87"/>
      <c r="P627" s="87"/>
      <c r="Q627" s="87"/>
    </row>
    <row r="628" spans="1:17" x14ac:dyDescent="0.2">
      <c r="A628" s="101"/>
      <c r="B628" s="101"/>
      <c r="C628" s="101"/>
      <c r="D628" s="101"/>
      <c r="E628" s="101"/>
      <c r="F628" s="87"/>
      <c r="G628" s="87"/>
      <c r="H628" s="87"/>
      <c r="I628" s="87"/>
      <c r="J628" s="87"/>
      <c r="K628" s="87"/>
      <c r="L628" s="87"/>
      <c r="M628" s="87"/>
      <c r="N628" s="87"/>
      <c r="O628" s="87"/>
      <c r="P628" s="87"/>
      <c r="Q628" s="87"/>
    </row>
    <row r="629" spans="1:17" x14ac:dyDescent="0.2">
      <c r="A629" s="101"/>
      <c r="B629" s="101"/>
      <c r="C629" s="101"/>
      <c r="D629" s="101"/>
      <c r="E629" s="101"/>
      <c r="F629" s="87"/>
      <c r="G629" s="87"/>
      <c r="H629" s="87"/>
      <c r="I629" s="87"/>
      <c r="J629" s="87"/>
      <c r="K629" s="87"/>
      <c r="L629" s="87"/>
      <c r="M629" s="87"/>
      <c r="N629" s="87"/>
      <c r="O629" s="87"/>
      <c r="P629" s="87"/>
      <c r="Q629" s="87"/>
    </row>
    <row r="630" spans="1:17" x14ac:dyDescent="0.2">
      <c r="A630" s="101"/>
      <c r="B630" s="101"/>
      <c r="C630" s="101"/>
      <c r="D630" s="101"/>
      <c r="E630" s="101"/>
      <c r="F630" s="87"/>
      <c r="G630" s="87"/>
      <c r="H630" s="87"/>
      <c r="I630" s="87"/>
      <c r="J630" s="87"/>
      <c r="K630" s="87"/>
      <c r="L630" s="87"/>
      <c r="M630" s="87"/>
      <c r="N630" s="87"/>
      <c r="O630" s="87"/>
      <c r="P630" s="87"/>
      <c r="Q630" s="87"/>
    </row>
    <row r="631" spans="1:17" x14ac:dyDescent="0.2">
      <c r="A631" s="101"/>
      <c r="B631" s="101"/>
      <c r="C631" s="101"/>
      <c r="D631" s="101"/>
      <c r="E631" s="101"/>
      <c r="F631" s="87"/>
      <c r="G631" s="87"/>
      <c r="H631" s="87"/>
      <c r="I631" s="87"/>
      <c r="J631" s="87"/>
      <c r="K631" s="87"/>
      <c r="L631" s="87"/>
      <c r="M631" s="87"/>
      <c r="N631" s="87"/>
      <c r="O631" s="87"/>
      <c r="P631" s="87"/>
      <c r="Q631" s="87"/>
    </row>
    <row r="632" spans="1:17" x14ac:dyDescent="0.2">
      <c r="A632" s="101"/>
      <c r="B632" s="101"/>
      <c r="C632" s="101"/>
      <c r="D632" s="101"/>
      <c r="E632" s="101"/>
      <c r="F632" s="87"/>
      <c r="G632" s="87"/>
      <c r="H632" s="87"/>
      <c r="I632" s="87"/>
      <c r="J632" s="87"/>
      <c r="K632" s="87"/>
      <c r="L632" s="87"/>
      <c r="M632" s="87"/>
      <c r="N632" s="87"/>
      <c r="O632" s="87"/>
      <c r="P632" s="87"/>
      <c r="Q632" s="87"/>
    </row>
    <row r="633" spans="1:17" x14ac:dyDescent="0.2">
      <c r="A633" s="101"/>
      <c r="B633" s="101"/>
      <c r="C633" s="101"/>
      <c r="D633" s="101"/>
      <c r="E633" s="101"/>
      <c r="F633" s="87"/>
      <c r="G633" s="87"/>
      <c r="H633" s="87"/>
      <c r="I633" s="87"/>
      <c r="J633" s="87"/>
      <c r="K633" s="87"/>
      <c r="L633" s="87"/>
      <c r="M633" s="87"/>
      <c r="N633" s="87"/>
      <c r="O633" s="87"/>
      <c r="P633" s="87"/>
      <c r="Q633" s="87"/>
    </row>
    <row r="634" spans="1:17" x14ac:dyDescent="0.2">
      <c r="A634" s="101"/>
      <c r="B634" s="101"/>
      <c r="C634" s="101"/>
      <c r="D634" s="101"/>
      <c r="E634" s="101"/>
      <c r="F634" s="87"/>
      <c r="G634" s="87"/>
      <c r="H634" s="87"/>
      <c r="I634" s="87"/>
      <c r="J634" s="87"/>
      <c r="K634" s="87"/>
      <c r="L634" s="87"/>
      <c r="M634" s="87"/>
      <c r="N634" s="87"/>
      <c r="O634" s="87"/>
      <c r="P634" s="87"/>
      <c r="Q634" s="87"/>
    </row>
    <row r="635" spans="1:17" x14ac:dyDescent="0.2">
      <c r="A635" s="101"/>
      <c r="B635" s="101"/>
      <c r="C635" s="101"/>
      <c r="D635" s="101"/>
      <c r="E635" s="101"/>
      <c r="F635" s="87"/>
      <c r="G635" s="87"/>
      <c r="H635" s="87"/>
      <c r="I635" s="87"/>
      <c r="J635" s="87"/>
      <c r="K635" s="87"/>
      <c r="L635" s="87"/>
      <c r="M635" s="87"/>
      <c r="N635" s="87"/>
      <c r="O635" s="87"/>
      <c r="P635" s="87"/>
      <c r="Q635" s="87"/>
    </row>
    <row r="636" spans="1:17" x14ac:dyDescent="0.2">
      <c r="A636" s="101"/>
      <c r="B636" s="101"/>
      <c r="C636" s="101"/>
      <c r="D636" s="101"/>
      <c r="E636" s="101"/>
      <c r="F636" s="87"/>
      <c r="G636" s="87"/>
      <c r="H636" s="87"/>
      <c r="I636" s="87"/>
      <c r="J636" s="87"/>
      <c r="K636" s="87"/>
      <c r="L636" s="87"/>
      <c r="M636" s="87"/>
      <c r="N636" s="87"/>
      <c r="O636" s="87"/>
      <c r="P636" s="87"/>
      <c r="Q636" s="87"/>
    </row>
    <row r="637" spans="1:17" x14ac:dyDescent="0.2">
      <c r="A637" s="101"/>
      <c r="B637" s="101"/>
      <c r="C637" s="101"/>
      <c r="D637" s="101"/>
      <c r="E637" s="101"/>
      <c r="F637" s="87"/>
      <c r="G637" s="87"/>
      <c r="H637" s="87"/>
      <c r="I637" s="87"/>
      <c r="J637" s="87"/>
      <c r="K637" s="87"/>
      <c r="L637" s="87"/>
      <c r="M637" s="87"/>
      <c r="N637" s="87"/>
      <c r="O637" s="87"/>
      <c r="P637" s="87"/>
      <c r="Q637" s="87"/>
    </row>
    <row r="638" spans="1:17" x14ac:dyDescent="0.2">
      <c r="A638" s="101"/>
      <c r="B638" s="101"/>
      <c r="C638" s="101"/>
      <c r="D638" s="101"/>
      <c r="E638" s="101"/>
      <c r="F638" s="87"/>
      <c r="G638" s="87"/>
      <c r="H638" s="87"/>
      <c r="I638" s="87"/>
      <c r="J638" s="87"/>
      <c r="K638" s="87"/>
      <c r="L638" s="87"/>
      <c r="M638" s="87"/>
      <c r="N638" s="87"/>
      <c r="O638" s="87"/>
      <c r="P638" s="87"/>
      <c r="Q638" s="87"/>
    </row>
    <row r="639" spans="1:17" x14ac:dyDescent="0.2">
      <c r="A639" s="101"/>
      <c r="B639" s="101"/>
      <c r="C639" s="101"/>
      <c r="D639" s="101"/>
      <c r="E639" s="101"/>
      <c r="F639" s="87"/>
      <c r="G639" s="87"/>
      <c r="H639" s="87"/>
      <c r="I639" s="87"/>
      <c r="J639" s="87"/>
      <c r="K639" s="87"/>
      <c r="L639" s="87"/>
      <c r="M639" s="87"/>
      <c r="N639" s="87"/>
      <c r="O639" s="87"/>
      <c r="P639" s="87"/>
      <c r="Q639" s="87"/>
    </row>
    <row r="640" spans="1:17" x14ac:dyDescent="0.2">
      <c r="A640" s="101"/>
      <c r="B640" s="101"/>
      <c r="C640" s="101"/>
      <c r="D640" s="101"/>
      <c r="E640" s="101"/>
      <c r="F640" s="87"/>
      <c r="G640" s="87"/>
      <c r="H640" s="87"/>
      <c r="I640" s="87"/>
      <c r="J640" s="87"/>
      <c r="K640" s="87"/>
      <c r="L640" s="87"/>
      <c r="M640" s="87"/>
      <c r="N640" s="87"/>
      <c r="O640" s="87"/>
      <c r="P640" s="87"/>
      <c r="Q640" s="87"/>
    </row>
    <row r="641" spans="1:17" x14ac:dyDescent="0.2">
      <c r="A641" s="101"/>
      <c r="B641" s="101"/>
      <c r="C641" s="101"/>
      <c r="D641" s="101"/>
      <c r="E641" s="101"/>
      <c r="F641" s="87"/>
      <c r="G641" s="87"/>
      <c r="H641" s="87"/>
      <c r="I641" s="87"/>
      <c r="J641" s="87"/>
      <c r="K641" s="87"/>
      <c r="L641" s="87"/>
      <c r="M641" s="87"/>
      <c r="N641" s="87"/>
      <c r="O641" s="87"/>
      <c r="P641" s="87"/>
      <c r="Q641" s="87"/>
    </row>
    <row r="642" spans="1:17" x14ac:dyDescent="0.2">
      <c r="A642" s="101"/>
      <c r="B642" s="101"/>
      <c r="C642" s="101"/>
      <c r="D642" s="101"/>
      <c r="E642" s="101"/>
      <c r="F642" s="87"/>
      <c r="G642" s="87"/>
      <c r="H642" s="87"/>
      <c r="I642" s="87"/>
      <c r="J642" s="87"/>
      <c r="K642" s="87"/>
      <c r="L642" s="87"/>
      <c r="M642" s="87"/>
      <c r="N642" s="87"/>
      <c r="O642" s="87"/>
      <c r="P642" s="87"/>
      <c r="Q642" s="87"/>
    </row>
    <row r="643" spans="1:17" x14ac:dyDescent="0.2">
      <c r="A643" s="101"/>
      <c r="B643" s="101"/>
      <c r="C643" s="101"/>
      <c r="D643" s="101"/>
      <c r="E643" s="101"/>
      <c r="F643" s="87"/>
      <c r="G643" s="87"/>
      <c r="H643" s="87"/>
      <c r="I643" s="87"/>
      <c r="J643" s="87"/>
      <c r="K643" s="87"/>
      <c r="L643" s="87"/>
      <c r="M643" s="87"/>
      <c r="N643" s="87"/>
      <c r="O643" s="87"/>
      <c r="P643" s="87"/>
      <c r="Q643" s="87"/>
    </row>
    <row r="644" spans="1:17" x14ac:dyDescent="0.2">
      <c r="A644" s="101"/>
      <c r="B644" s="101"/>
      <c r="C644" s="101"/>
      <c r="D644" s="101"/>
      <c r="E644" s="101"/>
      <c r="F644" s="87"/>
      <c r="G644" s="87"/>
      <c r="H644" s="87"/>
      <c r="I644" s="87"/>
      <c r="J644" s="87"/>
      <c r="K644" s="87"/>
      <c r="L644" s="87"/>
      <c r="M644" s="87"/>
      <c r="N644" s="87"/>
      <c r="O644" s="87"/>
      <c r="P644" s="87"/>
      <c r="Q644" s="87"/>
    </row>
    <row r="645" spans="1:17" x14ac:dyDescent="0.2">
      <c r="A645" s="101"/>
      <c r="B645" s="101"/>
      <c r="C645" s="101"/>
      <c r="D645" s="101"/>
      <c r="E645" s="101"/>
      <c r="F645" s="87"/>
      <c r="G645" s="87"/>
      <c r="H645" s="87"/>
      <c r="I645" s="87"/>
      <c r="J645" s="87"/>
      <c r="K645" s="87"/>
      <c r="L645" s="87"/>
      <c r="M645" s="87"/>
      <c r="N645" s="87"/>
      <c r="O645" s="87"/>
      <c r="P645" s="87"/>
      <c r="Q645" s="87"/>
    </row>
    <row r="646" spans="1:17" x14ac:dyDescent="0.2">
      <c r="A646" s="101"/>
      <c r="B646" s="101"/>
      <c r="C646" s="101"/>
      <c r="D646" s="101"/>
      <c r="E646" s="101"/>
      <c r="F646" s="87"/>
      <c r="G646" s="87"/>
      <c r="H646" s="87"/>
      <c r="I646" s="87"/>
      <c r="J646" s="87"/>
      <c r="K646" s="87"/>
      <c r="L646" s="87"/>
      <c r="M646" s="87"/>
      <c r="N646" s="87"/>
      <c r="O646" s="87"/>
      <c r="P646" s="87"/>
      <c r="Q646" s="87"/>
    </row>
    <row r="647" spans="1:17" x14ac:dyDescent="0.2">
      <c r="A647" s="101"/>
      <c r="B647" s="101"/>
      <c r="C647" s="101"/>
      <c r="D647" s="101"/>
      <c r="E647" s="101"/>
      <c r="F647" s="87"/>
      <c r="G647" s="87"/>
      <c r="H647" s="87"/>
      <c r="I647" s="87"/>
      <c r="J647" s="87"/>
      <c r="K647" s="87"/>
      <c r="L647" s="87"/>
      <c r="M647" s="87"/>
      <c r="N647" s="87"/>
      <c r="O647" s="87"/>
      <c r="P647" s="87"/>
      <c r="Q647" s="87"/>
    </row>
    <row r="648" spans="1:17" x14ac:dyDescent="0.2">
      <c r="A648" s="101"/>
      <c r="B648" s="101"/>
      <c r="C648" s="101"/>
      <c r="D648" s="101"/>
      <c r="E648" s="101"/>
      <c r="F648" s="87"/>
      <c r="G648" s="87"/>
      <c r="H648" s="87"/>
      <c r="I648" s="87"/>
      <c r="J648" s="87"/>
      <c r="K648" s="87"/>
      <c r="L648" s="87"/>
      <c r="M648" s="87"/>
      <c r="N648" s="87"/>
      <c r="O648" s="87"/>
      <c r="P648" s="87"/>
      <c r="Q648" s="87"/>
    </row>
    <row r="649" spans="1:17" x14ac:dyDescent="0.2">
      <c r="A649" s="101"/>
      <c r="B649" s="101"/>
      <c r="C649" s="101"/>
      <c r="D649" s="101"/>
      <c r="E649" s="101"/>
      <c r="F649" s="87"/>
      <c r="G649" s="87"/>
      <c r="H649" s="87"/>
      <c r="I649" s="87"/>
      <c r="J649" s="87"/>
      <c r="K649" s="87"/>
      <c r="L649" s="87"/>
      <c r="M649" s="87"/>
      <c r="N649" s="87"/>
      <c r="O649" s="87"/>
      <c r="P649" s="87"/>
      <c r="Q649" s="87"/>
    </row>
    <row r="650" spans="1:17" x14ac:dyDescent="0.2">
      <c r="A650" s="101"/>
      <c r="B650" s="101"/>
      <c r="C650" s="101"/>
      <c r="D650" s="101"/>
      <c r="E650" s="101"/>
      <c r="F650" s="87"/>
      <c r="G650" s="87"/>
      <c r="H650" s="87"/>
      <c r="I650" s="87"/>
      <c r="J650" s="87"/>
      <c r="K650" s="87"/>
      <c r="L650" s="87"/>
      <c r="M650" s="87"/>
      <c r="N650" s="87"/>
      <c r="O650" s="87"/>
      <c r="P650" s="87"/>
      <c r="Q650" s="87"/>
    </row>
    <row r="651" spans="1:17" x14ac:dyDescent="0.2">
      <c r="A651" s="101"/>
      <c r="B651" s="101"/>
      <c r="C651" s="101"/>
      <c r="D651" s="101"/>
      <c r="E651" s="101"/>
      <c r="F651" s="87"/>
      <c r="G651" s="87"/>
      <c r="H651" s="87"/>
      <c r="I651" s="87"/>
      <c r="J651" s="87"/>
      <c r="K651" s="87"/>
      <c r="L651" s="87"/>
      <c r="M651" s="87"/>
      <c r="N651" s="87"/>
      <c r="O651" s="87"/>
      <c r="P651" s="87"/>
      <c r="Q651" s="87"/>
    </row>
    <row r="652" spans="1:17" x14ac:dyDescent="0.2">
      <c r="A652" s="101"/>
      <c r="B652" s="101"/>
      <c r="C652" s="101"/>
      <c r="D652" s="101"/>
      <c r="E652" s="101"/>
      <c r="F652" s="87"/>
      <c r="G652" s="87"/>
      <c r="H652" s="87"/>
      <c r="I652" s="87"/>
      <c r="J652" s="87"/>
      <c r="K652" s="87"/>
      <c r="L652" s="87"/>
      <c r="M652" s="87"/>
      <c r="N652" s="87"/>
      <c r="O652" s="87"/>
      <c r="P652" s="87"/>
      <c r="Q652" s="87"/>
    </row>
    <row r="653" spans="1:17" x14ac:dyDescent="0.2">
      <c r="A653" s="101"/>
      <c r="B653" s="101"/>
      <c r="C653" s="101"/>
      <c r="D653" s="101"/>
      <c r="E653" s="101"/>
      <c r="F653" s="87"/>
      <c r="G653" s="87"/>
      <c r="H653" s="87"/>
      <c r="I653" s="87"/>
      <c r="J653" s="87"/>
      <c r="K653" s="87"/>
      <c r="L653" s="87"/>
      <c r="M653" s="87"/>
      <c r="N653" s="87"/>
      <c r="O653" s="87"/>
      <c r="P653" s="87"/>
      <c r="Q653" s="87"/>
    </row>
    <row r="654" spans="1:17" x14ac:dyDescent="0.2">
      <c r="A654" s="101"/>
      <c r="B654" s="101"/>
      <c r="C654" s="101"/>
      <c r="D654" s="101"/>
      <c r="E654" s="101"/>
      <c r="F654" s="87"/>
      <c r="G654" s="87"/>
      <c r="H654" s="87"/>
      <c r="I654" s="87"/>
      <c r="J654" s="87"/>
      <c r="K654" s="87"/>
      <c r="L654" s="87"/>
      <c r="M654" s="87"/>
      <c r="N654" s="87"/>
      <c r="O654" s="87"/>
      <c r="P654" s="87"/>
      <c r="Q654" s="87"/>
    </row>
    <row r="655" spans="1:17" x14ac:dyDescent="0.2">
      <c r="A655" s="101"/>
      <c r="B655" s="101"/>
      <c r="C655" s="101"/>
      <c r="D655" s="101"/>
      <c r="E655" s="101"/>
      <c r="F655" s="87"/>
      <c r="G655" s="87"/>
      <c r="H655" s="87"/>
      <c r="I655" s="87"/>
      <c r="J655" s="87"/>
      <c r="K655" s="87"/>
      <c r="L655" s="87"/>
      <c r="M655" s="87"/>
      <c r="N655" s="87"/>
      <c r="O655" s="87"/>
      <c r="P655" s="87"/>
      <c r="Q655" s="87"/>
    </row>
    <row r="656" spans="1:17" x14ac:dyDescent="0.2">
      <c r="A656" s="101"/>
      <c r="B656" s="101"/>
      <c r="C656" s="101"/>
      <c r="D656" s="101"/>
      <c r="E656" s="101"/>
      <c r="F656" s="87"/>
      <c r="G656" s="87"/>
      <c r="H656" s="87"/>
      <c r="I656" s="87"/>
      <c r="J656" s="87"/>
      <c r="K656" s="87"/>
      <c r="L656" s="87"/>
      <c r="M656" s="87"/>
      <c r="N656" s="87"/>
      <c r="O656" s="87"/>
      <c r="P656" s="87"/>
      <c r="Q656" s="87"/>
    </row>
    <row r="657" spans="1:17" x14ac:dyDescent="0.2">
      <c r="A657" s="101"/>
      <c r="B657" s="101"/>
      <c r="C657" s="101"/>
      <c r="D657" s="101"/>
      <c r="E657" s="101"/>
      <c r="F657" s="87"/>
      <c r="G657" s="87"/>
      <c r="H657" s="87"/>
      <c r="I657" s="87"/>
      <c r="J657" s="87"/>
      <c r="K657" s="87"/>
      <c r="L657" s="87"/>
      <c r="M657" s="87"/>
      <c r="N657" s="87"/>
      <c r="O657" s="87"/>
      <c r="P657" s="87"/>
      <c r="Q657" s="87"/>
    </row>
    <row r="658" spans="1:17" x14ac:dyDescent="0.2">
      <c r="A658" s="101"/>
      <c r="B658" s="101"/>
      <c r="C658" s="101"/>
      <c r="D658" s="101"/>
      <c r="E658" s="101"/>
      <c r="F658" s="87"/>
      <c r="G658" s="87"/>
      <c r="H658" s="87"/>
      <c r="I658" s="87"/>
      <c r="J658" s="87"/>
      <c r="K658" s="87"/>
      <c r="L658" s="87"/>
      <c r="M658" s="87"/>
      <c r="N658" s="87"/>
      <c r="O658" s="87"/>
      <c r="P658" s="87"/>
      <c r="Q658" s="87"/>
    </row>
    <row r="659" spans="1:17" x14ac:dyDescent="0.2">
      <c r="A659" s="101"/>
      <c r="B659" s="101"/>
      <c r="C659" s="101"/>
      <c r="D659" s="101"/>
      <c r="E659" s="101"/>
      <c r="F659" s="87"/>
      <c r="G659" s="87"/>
      <c r="H659" s="87"/>
      <c r="I659" s="87"/>
      <c r="J659" s="87"/>
      <c r="K659" s="87"/>
      <c r="L659" s="87"/>
      <c r="M659" s="87"/>
      <c r="N659" s="87"/>
      <c r="O659" s="87"/>
      <c r="P659" s="87"/>
      <c r="Q659" s="87"/>
    </row>
    <row r="660" spans="1:17" x14ac:dyDescent="0.2">
      <c r="A660" s="101"/>
      <c r="B660" s="101"/>
      <c r="C660" s="101"/>
      <c r="D660" s="101"/>
      <c r="E660" s="101"/>
      <c r="F660" s="87"/>
      <c r="G660" s="87"/>
      <c r="H660" s="87"/>
      <c r="I660" s="87"/>
      <c r="J660" s="87"/>
      <c r="K660" s="87"/>
      <c r="L660" s="87"/>
      <c r="M660" s="87"/>
      <c r="N660" s="87"/>
      <c r="O660" s="87"/>
      <c r="P660" s="87"/>
      <c r="Q660" s="87"/>
    </row>
    <row r="661" spans="1:17" x14ac:dyDescent="0.2">
      <c r="A661" s="101"/>
      <c r="B661" s="101"/>
      <c r="C661" s="101"/>
      <c r="D661" s="101"/>
      <c r="E661" s="101"/>
      <c r="F661" s="87"/>
      <c r="G661" s="87"/>
      <c r="H661" s="87"/>
      <c r="I661" s="87"/>
      <c r="J661" s="87"/>
      <c r="K661" s="87"/>
      <c r="L661" s="87"/>
      <c r="M661" s="87"/>
      <c r="N661" s="87"/>
      <c r="O661" s="87"/>
      <c r="P661" s="87"/>
      <c r="Q661" s="87"/>
    </row>
    <row r="662" spans="1:17" x14ac:dyDescent="0.2">
      <c r="A662" s="101"/>
      <c r="B662" s="101"/>
      <c r="C662" s="101"/>
      <c r="D662" s="101"/>
      <c r="E662" s="101"/>
      <c r="F662" s="87"/>
      <c r="G662" s="87"/>
      <c r="H662" s="87"/>
      <c r="I662" s="87"/>
      <c r="J662" s="87"/>
      <c r="K662" s="87"/>
      <c r="L662" s="87"/>
      <c r="M662" s="87"/>
      <c r="N662" s="87"/>
      <c r="O662" s="87"/>
      <c r="P662" s="87"/>
      <c r="Q662" s="87"/>
    </row>
    <row r="663" spans="1:17" x14ac:dyDescent="0.2">
      <c r="A663" s="101"/>
      <c r="B663" s="101"/>
      <c r="C663" s="101"/>
      <c r="D663" s="101"/>
      <c r="E663" s="101"/>
      <c r="F663" s="87"/>
      <c r="G663" s="87"/>
      <c r="H663" s="87"/>
      <c r="I663" s="87"/>
      <c r="J663" s="87"/>
      <c r="K663" s="87"/>
      <c r="L663" s="87"/>
      <c r="M663" s="87"/>
      <c r="N663" s="87"/>
      <c r="O663" s="87"/>
      <c r="P663" s="87"/>
      <c r="Q663" s="87"/>
    </row>
    <row r="664" spans="1:17" x14ac:dyDescent="0.2">
      <c r="A664" s="101"/>
      <c r="B664" s="101"/>
      <c r="C664" s="101"/>
      <c r="D664" s="101"/>
      <c r="E664" s="101"/>
      <c r="F664" s="87"/>
      <c r="G664" s="87"/>
      <c r="H664" s="87"/>
      <c r="I664" s="87"/>
      <c r="J664" s="87"/>
      <c r="K664" s="87"/>
      <c r="L664" s="87"/>
      <c r="M664" s="87"/>
      <c r="N664" s="87"/>
      <c r="O664" s="87"/>
      <c r="P664" s="87"/>
      <c r="Q664" s="87"/>
    </row>
    <row r="665" spans="1:17" x14ac:dyDescent="0.2">
      <c r="A665" s="101"/>
      <c r="B665" s="101"/>
      <c r="C665" s="101"/>
      <c r="D665" s="101"/>
      <c r="E665" s="101"/>
      <c r="F665" s="87"/>
      <c r="G665" s="87"/>
      <c r="H665" s="87"/>
      <c r="I665" s="87"/>
      <c r="J665" s="87"/>
      <c r="K665" s="87"/>
      <c r="L665" s="87"/>
      <c r="M665" s="87"/>
      <c r="N665" s="87"/>
      <c r="O665" s="87"/>
      <c r="P665" s="87"/>
      <c r="Q665" s="87"/>
    </row>
    <row r="666" spans="1:17" x14ac:dyDescent="0.2">
      <c r="A666" s="101"/>
      <c r="B666" s="101"/>
      <c r="C666" s="101"/>
      <c r="D666" s="101"/>
      <c r="E666" s="101"/>
      <c r="F666" s="87"/>
      <c r="G666" s="87"/>
      <c r="H666" s="87"/>
      <c r="I666" s="87"/>
      <c r="J666" s="87"/>
      <c r="K666" s="87"/>
      <c r="L666" s="87"/>
      <c r="M666" s="87"/>
      <c r="N666" s="87"/>
      <c r="O666" s="87"/>
      <c r="P666" s="87"/>
      <c r="Q666" s="87"/>
    </row>
    <row r="667" spans="1:17" x14ac:dyDescent="0.2">
      <c r="A667" s="101"/>
      <c r="B667" s="101"/>
      <c r="C667" s="101"/>
      <c r="D667" s="101"/>
      <c r="E667" s="101"/>
      <c r="F667" s="87"/>
      <c r="G667" s="87"/>
      <c r="H667" s="87"/>
      <c r="I667" s="87"/>
      <c r="J667" s="87"/>
      <c r="K667" s="87"/>
      <c r="L667" s="87"/>
      <c r="M667" s="87"/>
      <c r="N667" s="87"/>
      <c r="O667" s="87"/>
      <c r="P667" s="87"/>
      <c r="Q667" s="87"/>
    </row>
    <row r="668" spans="1:17" x14ac:dyDescent="0.2">
      <c r="A668" s="101"/>
      <c r="B668" s="101"/>
      <c r="C668" s="101"/>
      <c r="D668" s="101"/>
      <c r="E668" s="101"/>
      <c r="F668" s="87"/>
      <c r="G668" s="87"/>
      <c r="H668" s="87"/>
      <c r="I668" s="87"/>
      <c r="J668" s="87"/>
      <c r="K668" s="87"/>
      <c r="L668" s="87"/>
      <c r="M668" s="87"/>
      <c r="N668" s="87"/>
      <c r="O668" s="87"/>
      <c r="P668" s="87"/>
      <c r="Q668" s="87"/>
    </row>
    <row r="669" spans="1:17" x14ac:dyDescent="0.2">
      <c r="A669" s="101"/>
      <c r="B669" s="101"/>
      <c r="C669" s="101"/>
      <c r="D669" s="101"/>
      <c r="E669" s="101"/>
      <c r="F669" s="87"/>
      <c r="G669" s="87"/>
      <c r="H669" s="87"/>
      <c r="I669" s="87"/>
      <c r="J669" s="87"/>
      <c r="K669" s="87"/>
      <c r="L669" s="87"/>
      <c r="M669" s="87"/>
      <c r="N669" s="87"/>
      <c r="O669" s="87"/>
      <c r="P669" s="87"/>
      <c r="Q669" s="87"/>
    </row>
    <row r="670" spans="1:17" x14ac:dyDescent="0.2">
      <c r="A670" s="101"/>
      <c r="B670" s="101"/>
      <c r="C670" s="101"/>
      <c r="D670" s="101"/>
      <c r="E670" s="101"/>
      <c r="F670" s="87"/>
      <c r="G670" s="87"/>
      <c r="H670" s="87"/>
      <c r="I670" s="87"/>
      <c r="J670" s="87"/>
      <c r="K670" s="87"/>
      <c r="L670" s="87"/>
      <c r="M670" s="87"/>
      <c r="N670" s="87"/>
      <c r="O670" s="87"/>
      <c r="P670" s="87"/>
      <c r="Q670" s="87"/>
    </row>
    <row r="671" spans="1:17" x14ac:dyDescent="0.2">
      <c r="A671" s="101"/>
      <c r="B671" s="101"/>
      <c r="C671" s="101"/>
      <c r="D671" s="101"/>
      <c r="E671" s="101"/>
      <c r="F671" s="87"/>
      <c r="G671" s="87"/>
      <c r="H671" s="87"/>
      <c r="I671" s="87"/>
      <c r="J671" s="87"/>
      <c r="K671" s="87"/>
      <c r="L671" s="87"/>
      <c r="M671" s="87"/>
      <c r="N671" s="87"/>
      <c r="O671" s="87"/>
      <c r="P671" s="87"/>
      <c r="Q671" s="87"/>
    </row>
    <row r="672" spans="1:17" x14ac:dyDescent="0.2">
      <c r="A672" s="101"/>
      <c r="B672" s="101"/>
      <c r="C672" s="101"/>
      <c r="D672" s="101"/>
      <c r="E672" s="101"/>
      <c r="F672" s="87"/>
      <c r="G672" s="87"/>
      <c r="H672" s="87"/>
      <c r="I672" s="87"/>
      <c r="J672" s="87"/>
      <c r="K672" s="87"/>
      <c r="L672" s="87"/>
      <c r="M672" s="87"/>
      <c r="N672" s="87"/>
      <c r="O672" s="87"/>
      <c r="P672" s="87"/>
      <c r="Q672" s="87"/>
    </row>
    <row r="673" spans="1:17" x14ac:dyDescent="0.2">
      <c r="A673" s="101"/>
      <c r="B673" s="101"/>
      <c r="C673" s="101"/>
      <c r="D673" s="101"/>
      <c r="E673" s="101"/>
      <c r="F673" s="87"/>
      <c r="G673" s="87"/>
      <c r="H673" s="87"/>
      <c r="I673" s="87"/>
      <c r="J673" s="87"/>
      <c r="K673" s="87"/>
      <c r="L673" s="87"/>
      <c r="M673" s="87"/>
      <c r="N673" s="87"/>
      <c r="O673" s="87"/>
      <c r="P673" s="87"/>
      <c r="Q673" s="87"/>
    </row>
    <row r="674" spans="1:17" x14ac:dyDescent="0.2">
      <c r="A674" s="101"/>
      <c r="B674" s="101"/>
      <c r="C674" s="101"/>
      <c r="D674" s="101"/>
      <c r="E674" s="101"/>
      <c r="F674" s="87"/>
      <c r="G674" s="87"/>
      <c r="H674" s="87"/>
      <c r="I674" s="87"/>
      <c r="J674" s="87"/>
      <c r="K674" s="87"/>
      <c r="L674" s="87"/>
      <c r="M674" s="87"/>
      <c r="N674" s="87"/>
      <c r="O674" s="87"/>
      <c r="P674" s="87"/>
      <c r="Q674" s="87"/>
    </row>
    <row r="675" spans="1:17" x14ac:dyDescent="0.2">
      <c r="A675" s="101"/>
      <c r="B675" s="101"/>
      <c r="C675" s="101"/>
      <c r="D675" s="101"/>
      <c r="E675" s="101"/>
      <c r="F675" s="87"/>
      <c r="G675" s="87"/>
      <c r="H675" s="87"/>
      <c r="I675" s="87"/>
      <c r="J675" s="87"/>
      <c r="K675" s="87"/>
      <c r="L675" s="87"/>
      <c r="M675" s="87"/>
      <c r="N675" s="87"/>
      <c r="O675" s="87"/>
      <c r="P675" s="87"/>
      <c r="Q675" s="87"/>
    </row>
    <row r="676" spans="1:17" x14ac:dyDescent="0.2">
      <c r="A676" s="101"/>
      <c r="B676" s="101"/>
      <c r="C676" s="101"/>
      <c r="D676" s="101"/>
      <c r="E676" s="101"/>
      <c r="F676" s="87"/>
      <c r="G676" s="87"/>
      <c r="H676" s="87"/>
      <c r="I676" s="87"/>
      <c r="J676" s="87"/>
      <c r="K676" s="87"/>
      <c r="L676" s="87"/>
      <c r="M676" s="87"/>
      <c r="N676" s="87"/>
      <c r="O676" s="87"/>
      <c r="P676" s="87"/>
      <c r="Q676" s="87"/>
    </row>
    <row r="677" spans="1:17" x14ac:dyDescent="0.2">
      <c r="A677" s="101"/>
      <c r="B677" s="101"/>
      <c r="C677" s="101"/>
      <c r="D677" s="101"/>
      <c r="E677" s="101"/>
      <c r="F677" s="87"/>
      <c r="G677" s="87"/>
      <c r="H677" s="87"/>
      <c r="I677" s="87"/>
      <c r="J677" s="87"/>
      <c r="K677" s="87"/>
      <c r="L677" s="87"/>
      <c r="M677" s="87"/>
      <c r="N677" s="87"/>
      <c r="O677" s="87"/>
      <c r="P677" s="87"/>
      <c r="Q677" s="87"/>
    </row>
    <row r="678" spans="1:17" x14ac:dyDescent="0.2">
      <c r="A678" s="101"/>
      <c r="B678" s="101"/>
      <c r="C678" s="101"/>
      <c r="D678" s="101"/>
      <c r="E678" s="101"/>
      <c r="F678" s="87"/>
      <c r="G678" s="87"/>
      <c r="H678" s="87"/>
      <c r="I678" s="87"/>
      <c r="J678" s="87"/>
      <c r="K678" s="87"/>
      <c r="L678" s="87"/>
      <c r="M678" s="87"/>
      <c r="N678" s="87"/>
      <c r="O678" s="87"/>
      <c r="P678" s="87"/>
      <c r="Q678" s="87"/>
    </row>
    <row r="679" spans="1:17" x14ac:dyDescent="0.2">
      <c r="A679" s="101"/>
      <c r="B679" s="101"/>
      <c r="C679" s="101"/>
      <c r="D679" s="101"/>
      <c r="E679" s="101"/>
      <c r="F679" s="87"/>
      <c r="G679" s="87"/>
      <c r="H679" s="87"/>
      <c r="I679" s="87"/>
      <c r="J679" s="87"/>
      <c r="K679" s="87"/>
      <c r="L679" s="87"/>
      <c r="M679" s="87"/>
      <c r="N679" s="87"/>
      <c r="O679" s="87"/>
      <c r="P679" s="87"/>
      <c r="Q679" s="87"/>
    </row>
    <row r="680" spans="1:17" x14ac:dyDescent="0.2">
      <c r="A680" s="101"/>
      <c r="B680" s="101"/>
      <c r="C680" s="101"/>
      <c r="D680" s="101"/>
      <c r="E680" s="101"/>
      <c r="F680" s="87"/>
      <c r="G680" s="87"/>
      <c r="H680" s="87"/>
      <c r="I680" s="87"/>
      <c r="J680" s="87"/>
      <c r="K680" s="87"/>
      <c r="L680" s="87"/>
      <c r="M680" s="87"/>
      <c r="N680" s="87"/>
      <c r="O680" s="87"/>
      <c r="P680" s="87"/>
      <c r="Q680" s="87"/>
    </row>
    <row r="681" spans="1:17" x14ac:dyDescent="0.2">
      <c r="A681" s="101"/>
      <c r="B681" s="101"/>
      <c r="C681" s="101"/>
      <c r="D681" s="101"/>
      <c r="E681" s="101"/>
      <c r="F681" s="87"/>
      <c r="G681" s="87"/>
      <c r="H681" s="87"/>
      <c r="I681" s="87"/>
      <c r="J681" s="87"/>
      <c r="K681" s="87"/>
      <c r="L681" s="87"/>
      <c r="M681" s="87"/>
      <c r="N681" s="87"/>
      <c r="O681" s="87"/>
      <c r="P681" s="87"/>
      <c r="Q681" s="87"/>
    </row>
    <row r="682" spans="1:17" x14ac:dyDescent="0.2">
      <c r="A682" s="101"/>
      <c r="B682" s="101"/>
      <c r="C682" s="101"/>
      <c r="D682" s="101"/>
      <c r="E682" s="101"/>
      <c r="F682" s="87"/>
      <c r="G682" s="87"/>
      <c r="H682" s="87"/>
      <c r="I682" s="87"/>
      <c r="J682" s="87"/>
      <c r="K682" s="87"/>
      <c r="L682" s="87"/>
      <c r="M682" s="87"/>
      <c r="N682" s="87"/>
      <c r="O682" s="87"/>
      <c r="P682" s="87"/>
      <c r="Q682" s="87"/>
    </row>
    <row r="683" spans="1:17" x14ac:dyDescent="0.2">
      <c r="A683" s="101"/>
      <c r="B683" s="101"/>
      <c r="C683" s="101"/>
      <c r="D683" s="101"/>
      <c r="E683" s="101"/>
      <c r="F683" s="87"/>
      <c r="G683" s="87"/>
      <c r="H683" s="87"/>
      <c r="I683" s="87"/>
      <c r="J683" s="87"/>
      <c r="K683" s="87"/>
      <c r="L683" s="87"/>
      <c r="M683" s="87"/>
      <c r="N683" s="87"/>
      <c r="O683" s="87"/>
      <c r="P683" s="87"/>
      <c r="Q683" s="87"/>
    </row>
    <row r="684" spans="1:17" x14ac:dyDescent="0.2">
      <c r="A684" s="101"/>
      <c r="B684" s="101"/>
      <c r="C684" s="101"/>
      <c r="D684" s="101"/>
      <c r="E684" s="101"/>
      <c r="F684" s="87"/>
      <c r="G684" s="87"/>
      <c r="H684" s="87"/>
      <c r="I684" s="87"/>
      <c r="J684" s="87"/>
      <c r="K684" s="87"/>
      <c r="L684" s="87"/>
      <c r="M684" s="87"/>
      <c r="N684" s="87"/>
      <c r="O684" s="87"/>
      <c r="P684" s="87"/>
      <c r="Q684" s="87"/>
    </row>
    <row r="685" spans="1:17" x14ac:dyDescent="0.2">
      <c r="A685" s="101"/>
      <c r="B685" s="101"/>
      <c r="C685" s="101"/>
      <c r="D685" s="101"/>
      <c r="E685" s="101"/>
      <c r="F685" s="87"/>
      <c r="G685" s="87"/>
      <c r="H685" s="87"/>
      <c r="I685" s="87"/>
      <c r="J685" s="87"/>
      <c r="K685" s="87"/>
      <c r="L685" s="87"/>
      <c r="M685" s="87"/>
      <c r="N685" s="87"/>
      <c r="O685" s="87"/>
      <c r="P685" s="87"/>
      <c r="Q685" s="87"/>
    </row>
    <row r="686" spans="1:17" x14ac:dyDescent="0.2">
      <c r="A686" s="101"/>
      <c r="B686" s="101"/>
      <c r="C686" s="101"/>
      <c r="D686" s="101"/>
      <c r="E686" s="101"/>
      <c r="F686" s="87"/>
      <c r="G686" s="87"/>
      <c r="H686" s="87"/>
      <c r="I686" s="87"/>
      <c r="J686" s="87"/>
      <c r="K686" s="87"/>
      <c r="L686" s="87"/>
      <c r="M686" s="87"/>
      <c r="N686" s="87"/>
      <c r="O686" s="87"/>
      <c r="P686" s="87"/>
      <c r="Q686" s="87"/>
    </row>
    <row r="687" spans="1:17" x14ac:dyDescent="0.2">
      <c r="A687" s="101"/>
      <c r="B687" s="101"/>
      <c r="C687" s="101"/>
      <c r="D687" s="101"/>
      <c r="E687" s="101"/>
      <c r="F687" s="87"/>
      <c r="G687" s="87"/>
      <c r="H687" s="87"/>
      <c r="I687" s="87"/>
      <c r="J687" s="87"/>
      <c r="K687" s="87"/>
      <c r="L687" s="87"/>
      <c r="M687" s="87"/>
      <c r="N687" s="87"/>
      <c r="O687" s="87"/>
      <c r="P687" s="87"/>
      <c r="Q687" s="87"/>
    </row>
    <row r="688" spans="1:17" x14ac:dyDescent="0.2">
      <c r="A688" s="101"/>
      <c r="B688" s="101"/>
      <c r="C688" s="101"/>
      <c r="D688" s="101"/>
      <c r="E688" s="101"/>
      <c r="F688" s="87"/>
      <c r="G688" s="87"/>
      <c r="H688" s="87"/>
      <c r="I688" s="87"/>
      <c r="J688" s="87"/>
      <c r="K688" s="87"/>
      <c r="L688" s="87"/>
      <c r="M688" s="87"/>
      <c r="N688" s="87"/>
      <c r="O688" s="87"/>
      <c r="P688" s="87"/>
      <c r="Q688" s="87"/>
    </row>
    <row r="689" spans="1:17" x14ac:dyDescent="0.2">
      <c r="A689" s="101"/>
      <c r="B689" s="101"/>
      <c r="C689" s="101"/>
      <c r="D689" s="101"/>
      <c r="E689" s="101"/>
      <c r="F689" s="87"/>
      <c r="G689" s="87"/>
      <c r="H689" s="87"/>
      <c r="I689" s="87"/>
      <c r="J689" s="87"/>
      <c r="K689" s="87"/>
      <c r="L689" s="87"/>
      <c r="M689" s="87"/>
      <c r="N689" s="87"/>
      <c r="O689" s="87"/>
      <c r="P689" s="87"/>
      <c r="Q689" s="87"/>
    </row>
    <row r="690" spans="1:17" x14ac:dyDescent="0.2">
      <c r="A690" s="101"/>
      <c r="B690" s="101"/>
      <c r="C690" s="101"/>
      <c r="D690" s="101"/>
      <c r="E690" s="101"/>
      <c r="F690" s="87"/>
      <c r="G690" s="87"/>
      <c r="H690" s="87"/>
      <c r="I690" s="87"/>
      <c r="J690" s="87"/>
      <c r="K690" s="87"/>
      <c r="L690" s="87"/>
      <c r="M690" s="87"/>
      <c r="N690" s="87"/>
      <c r="O690" s="87"/>
      <c r="P690" s="87"/>
      <c r="Q690" s="87"/>
    </row>
    <row r="691" spans="1:17" x14ac:dyDescent="0.2">
      <c r="A691" s="101"/>
      <c r="B691" s="101"/>
      <c r="C691" s="101"/>
      <c r="D691" s="101"/>
      <c r="E691" s="101"/>
      <c r="F691" s="87"/>
      <c r="G691" s="87"/>
      <c r="H691" s="87"/>
      <c r="I691" s="87"/>
      <c r="J691" s="87"/>
      <c r="K691" s="87"/>
      <c r="L691" s="87"/>
      <c r="M691" s="87"/>
      <c r="N691" s="87"/>
      <c r="O691" s="87"/>
      <c r="P691" s="87"/>
      <c r="Q691" s="87"/>
    </row>
    <row r="692" spans="1:17" x14ac:dyDescent="0.2">
      <c r="A692" s="101"/>
      <c r="B692" s="101"/>
      <c r="C692" s="101"/>
      <c r="D692" s="101"/>
      <c r="E692" s="101"/>
      <c r="F692" s="87"/>
      <c r="G692" s="87"/>
      <c r="H692" s="87"/>
      <c r="I692" s="87"/>
      <c r="J692" s="87"/>
      <c r="K692" s="87"/>
      <c r="L692" s="87"/>
      <c r="M692" s="87"/>
      <c r="N692" s="87"/>
      <c r="O692" s="87"/>
      <c r="P692" s="87"/>
      <c r="Q692" s="87"/>
    </row>
    <row r="693" spans="1:17" x14ac:dyDescent="0.2">
      <c r="A693" s="101"/>
      <c r="B693" s="101"/>
      <c r="C693" s="101"/>
      <c r="D693" s="101"/>
      <c r="E693" s="101"/>
      <c r="F693" s="87"/>
      <c r="G693" s="87"/>
      <c r="H693" s="87"/>
      <c r="I693" s="87"/>
      <c r="J693" s="87"/>
      <c r="K693" s="87"/>
      <c r="L693" s="87"/>
      <c r="M693" s="87"/>
      <c r="N693" s="87"/>
      <c r="O693" s="87"/>
      <c r="P693" s="87"/>
      <c r="Q693" s="87"/>
    </row>
    <row r="694" spans="1:17" x14ac:dyDescent="0.2">
      <c r="A694" s="101"/>
      <c r="B694" s="101"/>
      <c r="C694" s="101"/>
      <c r="D694" s="101"/>
      <c r="E694" s="101"/>
      <c r="F694" s="87"/>
      <c r="G694" s="87"/>
      <c r="H694" s="87"/>
      <c r="I694" s="87"/>
      <c r="J694" s="87"/>
      <c r="K694" s="87"/>
      <c r="L694" s="87"/>
      <c r="M694" s="87"/>
      <c r="N694" s="87"/>
      <c r="O694" s="87"/>
      <c r="P694" s="87"/>
      <c r="Q694" s="87"/>
    </row>
    <row r="695" spans="1:17" x14ac:dyDescent="0.2">
      <c r="A695" s="101"/>
      <c r="B695" s="101"/>
      <c r="C695" s="101"/>
      <c r="D695" s="101"/>
      <c r="E695" s="101"/>
      <c r="F695" s="87"/>
      <c r="G695" s="87"/>
      <c r="H695" s="87"/>
      <c r="I695" s="87"/>
      <c r="J695" s="87"/>
      <c r="K695" s="87"/>
      <c r="L695" s="87"/>
      <c r="M695" s="87"/>
      <c r="N695" s="87"/>
      <c r="O695" s="87"/>
      <c r="P695" s="87"/>
      <c r="Q695" s="87"/>
    </row>
    <row r="696" spans="1:17" x14ac:dyDescent="0.2">
      <c r="A696" s="101"/>
      <c r="B696" s="101"/>
      <c r="C696" s="101"/>
      <c r="D696" s="101"/>
      <c r="E696" s="101"/>
      <c r="F696" s="87"/>
      <c r="G696" s="87"/>
      <c r="H696" s="87"/>
      <c r="I696" s="87"/>
      <c r="J696" s="87"/>
      <c r="K696" s="87"/>
      <c r="L696" s="87"/>
      <c r="M696" s="87"/>
      <c r="N696" s="87"/>
      <c r="O696" s="87"/>
      <c r="P696" s="87"/>
      <c r="Q696" s="87"/>
    </row>
    <row r="697" spans="1:17" x14ac:dyDescent="0.2">
      <c r="A697" s="101"/>
      <c r="B697" s="101"/>
      <c r="C697" s="101"/>
      <c r="D697" s="101"/>
      <c r="E697" s="101"/>
      <c r="F697" s="87"/>
      <c r="G697" s="87"/>
      <c r="H697" s="87"/>
      <c r="I697" s="87"/>
      <c r="J697" s="87"/>
      <c r="K697" s="87"/>
      <c r="L697" s="87"/>
      <c r="M697" s="87"/>
      <c r="N697" s="87"/>
      <c r="O697" s="87"/>
      <c r="P697" s="87"/>
      <c r="Q697" s="87"/>
    </row>
    <row r="698" spans="1:17" x14ac:dyDescent="0.2">
      <c r="A698" s="101"/>
      <c r="B698" s="101"/>
      <c r="C698" s="101"/>
      <c r="D698" s="101"/>
      <c r="E698" s="101"/>
      <c r="F698" s="87"/>
      <c r="G698" s="87"/>
      <c r="H698" s="87"/>
      <c r="I698" s="87"/>
      <c r="J698" s="87"/>
      <c r="K698" s="87"/>
      <c r="L698" s="87"/>
      <c r="M698" s="87"/>
      <c r="N698" s="87"/>
      <c r="O698" s="87"/>
      <c r="P698" s="87"/>
      <c r="Q698" s="87"/>
    </row>
    <row r="699" spans="1:17" x14ac:dyDescent="0.2">
      <c r="A699" s="101"/>
      <c r="B699" s="101"/>
      <c r="C699" s="101"/>
      <c r="D699" s="101"/>
      <c r="E699" s="101"/>
      <c r="F699" s="87"/>
      <c r="G699" s="87"/>
      <c r="H699" s="87"/>
      <c r="I699" s="87"/>
      <c r="J699" s="87"/>
      <c r="K699" s="87"/>
      <c r="L699" s="87"/>
      <c r="M699" s="87"/>
      <c r="N699" s="87"/>
      <c r="O699" s="87"/>
      <c r="P699" s="87"/>
      <c r="Q699" s="87"/>
    </row>
    <row r="700" spans="1:17" x14ac:dyDescent="0.2">
      <c r="A700" s="101"/>
      <c r="B700" s="101"/>
      <c r="C700" s="101"/>
      <c r="D700" s="101"/>
      <c r="E700" s="101"/>
      <c r="F700" s="87"/>
      <c r="G700" s="87"/>
      <c r="H700" s="87"/>
      <c r="I700" s="87"/>
      <c r="J700" s="87"/>
      <c r="K700" s="87"/>
      <c r="L700" s="87"/>
      <c r="M700" s="87"/>
      <c r="N700" s="87"/>
      <c r="O700" s="87"/>
      <c r="P700" s="87"/>
      <c r="Q700" s="87"/>
    </row>
    <row r="701" spans="1:17" x14ac:dyDescent="0.2">
      <c r="A701" s="101"/>
      <c r="B701" s="101"/>
      <c r="C701" s="101"/>
      <c r="D701" s="101"/>
      <c r="E701" s="101"/>
      <c r="F701" s="87"/>
      <c r="G701" s="87"/>
      <c r="H701" s="87"/>
      <c r="I701" s="87"/>
      <c r="J701" s="87"/>
      <c r="K701" s="87"/>
      <c r="L701" s="87"/>
      <c r="M701" s="87"/>
      <c r="N701" s="87"/>
      <c r="O701" s="87"/>
      <c r="P701" s="87"/>
      <c r="Q701" s="87"/>
    </row>
    <row r="702" spans="1:17" x14ac:dyDescent="0.2">
      <c r="A702" s="101"/>
      <c r="B702" s="101"/>
      <c r="C702" s="101"/>
      <c r="D702" s="101"/>
      <c r="E702" s="101"/>
      <c r="F702" s="87"/>
      <c r="G702" s="87"/>
      <c r="H702" s="87"/>
      <c r="I702" s="87"/>
      <c r="J702" s="87"/>
      <c r="K702" s="87"/>
      <c r="L702" s="87"/>
      <c r="M702" s="87"/>
      <c r="N702" s="87"/>
      <c r="O702" s="87"/>
      <c r="P702" s="87"/>
      <c r="Q702" s="87"/>
    </row>
    <row r="703" spans="1:17" x14ac:dyDescent="0.2">
      <c r="A703" s="101"/>
      <c r="B703" s="101"/>
      <c r="C703" s="101"/>
      <c r="D703" s="101"/>
      <c r="E703" s="101"/>
      <c r="F703" s="87"/>
      <c r="G703" s="87"/>
      <c r="H703" s="87"/>
      <c r="I703" s="87"/>
      <c r="J703" s="87"/>
      <c r="K703" s="87"/>
      <c r="L703" s="87"/>
      <c r="M703" s="87"/>
      <c r="N703" s="87"/>
      <c r="O703" s="87"/>
      <c r="P703" s="87"/>
      <c r="Q703" s="87"/>
    </row>
    <row r="704" spans="1:17" x14ac:dyDescent="0.2">
      <c r="A704" s="101"/>
      <c r="B704" s="101"/>
      <c r="C704" s="101"/>
      <c r="D704" s="101"/>
      <c r="E704" s="101"/>
      <c r="F704" s="87"/>
      <c r="G704" s="87"/>
      <c r="H704" s="87"/>
      <c r="I704" s="87"/>
      <c r="J704" s="87"/>
      <c r="K704" s="87"/>
      <c r="L704" s="87"/>
      <c r="M704" s="87"/>
      <c r="N704" s="87"/>
      <c r="O704" s="87"/>
      <c r="P704" s="87"/>
      <c r="Q704" s="87"/>
    </row>
    <row r="705" spans="1:17" x14ac:dyDescent="0.2">
      <c r="A705" s="101"/>
      <c r="B705" s="101"/>
      <c r="C705" s="101"/>
      <c r="D705" s="101"/>
      <c r="E705" s="101"/>
      <c r="F705" s="87"/>
      <c r="G705" s="87"/>
      <c r="H705" s="87"/>
      <c r="I705" s="87"/>
      <c r="J705" s="87"/>
      <c r="K705" s="87"/>
      <c r="L705" s="87"/>
      <c r="M705" s="87"/>
      <c r="N705" s="87"/>
      <c r="O705" s="87"/>
      <c r="P705" s="87"/>
      <c r="Q705" s="87"/>
    </row>
    <row r="706" spans="1:17" x14ac:dyDescent="0.2">
      <c r="A706" s="101"/>
      <c r="B706" s="101"/>
      <c r="C706" s="101"/>
      <c r="D706" s="101"/>
      <c r="E706" s="101"/>
      <c r="F706" s="87"/>
      <c r="G706" s="87"/>
      <c r="H706" s="87"/>
      <c r="I706" s="87"/>
      <c r="J706" s="87"/>
      <c r="K706" s="87"/>
      <c r="L706" s="87"/>
      <c r="M706" s="87"/>
      <c r="N706" s="87"/>
      <c r="O706" s="87"/>
      <c r="P706" s="87"/>
      <c r="Q706" s="87"/>
    </row>
    <row r="707" spans="1:17" x14ac:dyDescent="0.2">
      <c r="A707" s="101"/>
      <c r="B707" s="101"/>
      <c r="C707" s="101"/>
      <c r="D707" s="101"/>
      <c r="E707" s="101"/>
      <c r="F707" s="87"/>
      <c r="G707" s="87"/>
      <c r="H707" s="87"/>
      <c r="I707" s="87"/>
      <c r="J707" s="87"/>
      <c r="K707" s="87"/>
      <c r="L707" s="87"/>
      <c r="M707" s="87"/>
      <c r="N707" s="87"/>
      <c r="O707" s="87"/>
      <c r="P707" s="87"/>
      <c r="Q707" s="87"/>
    </row>
    <row r="708" spans="1:17" x14ac:dyDescent="0.2">
      <c r="A708" s="101"/>
      <c r="B708" s="101"/>
      <c r="C708" s="101"/>
      <c r="D708" s="101"/>
      <c r="E708" s="101"/>
      <c r="F708" s="87"/>
      <c r="G708" s="87"/>
      <c r="H708" s="87"/>
      <c r="I708" s="87"/>
      <c r="J708" s="87"/>
      <c r="K708" s="87"/>
      <c r="L708" s="87"/>
      <c r="M708" s="87"/>
      <c r="N708" s="87"/>
      <c r="O708" s="87"/>
      <c r="P708" s="87"/>
      <c r="Q708" s="87"/>
    </row>
    <row r="709" spans="1:17" x14ac:dyDescent="0.2">
      <c r="A709" s="101"/>
      <c r="B709" s="101"/>
      <c r="C709" s="101"/>
      <c r="D709" s="101"/>
      <c r="E709" s="101"/>
      <c r="F709" s="87"/>
      <c r="G709" s="87"/>
      <c r="H709" s="87"/>
      <c r="I709" s="87"/>
      <c r="J709" s="87"/>
      <c r="K709" s="87"/>
      <c r="L709" s="87"/>
      <c r="M709" s="87"/>
      <c r="N709" s="87"/>
      <c r="O709" s="87"/>
      <c r="P709" s="87"/>
      <c r="Q709" s="87"/>
    </row>
    <row r="710" spans="1:17" x14ac:dyDescent="0.2">
      <c r="A710" s="101"/>
      <c r="B710" s="101"/>
      <c r="C710" s="101"/>
      <c r="D710" s="101"/>
      <c r="E710" s="101"/>
      <c r="F710" s="87"/>
      <c r="G710" s="87"/>
      <c r="H710" s="87"/>
      <c r="I710" s="87"/>
      <c r="J710" s="87"/>
      <c r="K710" s="87"/>
      <c r="L710" s="87"/>
      <c r="M710" s="87"/>
      <c r="N710" s="87"/>
      <c r="O710" s="87"/>
      <c r="P710" s="87"/>
      <c r="Q710" s="87"/>
    </row>
    <row r="711" spans="1:17" x14ac:dyDescent="0.2">
      <c r="A711" s="101"/>
      <c r="B711" s="101"/>
      <c r="C711" s="101"/>
      <c r="D711" s="101"/>
      <c r="E711" s="101"/>
      <c r="F711" s="87"/>
      <c r="G711" s="87"/>
      <c r="H711" s="87"/>
      <c r="I711" s="87"/>
      <c r="J711" s="87"/>
      <c r="K711" s="87"/>
      <c r="L711" s="87"/>
      <c r="M711" s="87"/>
      <c r="N711" s="87"/>
      <c r="O711" s="87"/>
      <c r="P711" s="87"/>
      <c r="Q711" s="87"/>
    </row>
    <row r="712" spans="1:17" x14ac:dyDescent="0.2">
      <c r="A712" s="101"/>
      <c r="B712" s="101"/>
      <c r="C712" s="101"/>
      <c r="D712" s="101"/>
      <c r="E712" s="101"/>
      <c r="F712" s="87"/>
      <c r="G712" s="87"/>
      <c r="H712" s="87"/>
      <c r="I712" s="87"/>
      <c r="J712" s="87"/>
      <c r="K712" s="87"/>
      <c r="L712" s="87"/>
      <c r="M712" s="87"/>
      <c r="N712" s="87"/>
      <c r="O712" s="87"/>
      <c r="P712" s="87"/>
      <c r="Q712" s="87"/>
    </row>
    <row r="713" spans="1:17" x14ac:dyDescent="0.2">
      <c r="A713" s="101"/>
      <c r="B713" s="101"/>
      <c r="C713" s="101"/>
      <c r="D713" s="101"/>
      <c r="E713" s="101"/>
      <c r="F713" s="87"/>
      <c r="G713" s="87"/>
      <c r="H713" s="87"/>
      <c r="I713" s="87"/>
      <c r="J713" s="87"/>
      <c r="K713" s="87"/>
      <c r="L713" s="87"/>
      <c r="M713" s="87"/>
      <c r="N713" s="87"/>
      <c r="O713" s="87"/>
      <c r="P713" s="87"/>
      <c r="Q713" s="87"/>
    </row>
    <row r="714" spans="1:17" x14ac:dyDescent="0.2">
      <c r="A714" s="101"/>
      <c r="B714" s="101"/>
      <c r="C714" s="101"/>
      <c r="D714" s="101"/>
      <c r="E714" s="101"/>
      <c r="F714" s="87"/>
      <c r="G714" s="87"/>
      <c r="H714" s="87"/>
      <c r="I714" s="87"/>
      <c r="J714" s="87"/>
      <c r="K714" s="87"/>
      <c r="L714" s="87"/>
      <c r="M714" s="87"/>
      <c r="N714" s="87"/>
      <c r="O714" s="87"/>
      <c r="P714" s="87"/>
      <c r="Q714" s="87"/>
    </row>
    <row r="715" spans="1:17" x14ac:dyDescent="0.2">
      <c r="A715" s="101"/>
      <c r="B715" s="101"/>
      <c r="C715" s="101"/>
      <c r="D715" s="101"/>
      <c r="E715" s="101"/>
      <c r="F715" s="87"/>
      <c r="G715" s="87"/>
      <c r="H715" s="87"/>
      <c r="I715" s="87"/>
      <c r="J715" s="87"/>
      <c r="K715" s="87"/>
      <c r="L715" s="87"/>
      <c r="M715" s="87"/>
      <c r="N715" s="87"/>
      <c r="O715" s="87"/>
      <c r="P715" s="87"/>
      <c r="Q715" s="87"/>
    </row>
    <row r="716" spans="1:17" x14ac:dyDescent="0.2">
      <c r="A716" s="101"/>
      <c r="B716" s="101"/>
      <c r="C716" s="101"/>
      <c r="D716" s="101"/>
      <c r="E716" s="101"/>
      <c r="F716" s="87"/>
      <c r="G716" s="87"/>
      <c r="H716" s="87"/>
      <c r="I716" s="87"/>
      <c r="J716" s="87"/>
      <c r="K716" s="87"/>
      <c r="L716" s="87"/>
      <c r="M716" s="87"/>
      <c r="N716" s="87"/>
      <c r="O716" s="87"/>
      <c r="P716" s="87"/>
      <c r="Q716" s="87"/>
    </row>
    <row r="717" spans="1:17" x14ac:dyDescent="0.2">
      <c r="A717" s="101"/>
      <c r="B717" s="101"/>
      <c r="C717" s="101"/>
      <c r="D717" s="101"/>
      <c r="E717" s="101"/>
      <c r="F717" s="87"/>
      <c r="G717" s="87"/>
      <c r="H717" s="87"/>
      <c r="I717" s="87"/>
      <c r="J717" s="87"/>
      <c r="K717" s="87"/>
      <c r="L717" s="87"/>
      <c r="M717" s="87"/>
      <c r="N717" s="87"/>
      <c r="O717" s="87"/>
      <c r="P717" s="87"/>
      <c r="Q717" s="87"/>
    </row>
    <row r="718" spans="1:17" x14ac:dyDescent="0.2">
      <c r="A718" s="101"/>
      <c r="B718" s="101"/>
      <c r="C718" s="101"/>
      <c r="D718" s="101"/>
      <c r="E718" s="101"/>
      <c r="F718" s="87"/>
      <c r="G718" s="87"/>
      <c r="H718" s="87"/>
      <c r="I718" s="87"/>
      <c r="J718" s="87"/>
      <c r="K718" s="87"/>
      <c r="L718" s="87"/>
      <c r="M718" s="87"/>
      <c r="N718" s="87"/>
      <c r="O718" s="87"/>
      <c r="P718" s="87"/>
      <c r="Q718" s="87"/>
    </row>
    <row r="719" spans="1:17" x14ac:dyDescent="0.2">
      <c r="A719" s="101"/>
      <c r="B719" s="101"/>
      <c r="C719" s="101"/>
      <c r="D719" s="101"/>
      <c r="E719" s="101"/>
      <c r="F719" s="87"/>
      <c r="G719" s="87"/>
      <c r="H719" s="87"/>
      <c r="I719" s="87"/>
      <c r="J719" s="87"/>
      <c r="K719" s="87"/>
      <c r="L719" s="87"/>
      <c r="M719" s="87"/>
      <c r="N719" s="87"/>
      <c r="O719" s="87"/>
      <c r="P719" s="87"/>
      <c r="Q719" s="87"/>
    </row>
    <row r="720" spans="1:17" x14ac:dyDescent="0.2">
      <c r="A720" s="101"/>
      <c r="B720" s="101"/>
      <c r="C720" s="101"/>
      <c r="D720" s="101"/>
      <c r="E720" s="101"/>
      <c r="F720" s="87"/>
      <c r="G720" s="87"/>
      <c r="H720" s="87"/>
      <c r="I720" s="87"/>
      <c r="J720" s="87"/>
      <c r="K720" s="87"/>
      <c r="L720" s="87"/>
      <c r="M720" s="87"/>
      <c r="N720" s="87"/>
      <c r="O720" s="87"/>
      <c r="P720" s="87"/>
      <c r="Q720" s="87"/>
    </row>
    <row r="721" spans="1:17" x14ac:dyDescent="0.2">
      <c r="A721" s="101"/>
      <c r="B721" s="101"/>
      <c r="C721" s="101"/>
      <c r="D721" s="101"/>
      <c r="E721" s="101"/>
      <c r="F721" s="87"/>
      <c r="G721" s="87"/>
      <c r="H721" s="87"/>
      <c r="I721" s="87"/>
      <c r="J721" s="87"/>
      <c r="K721" s="87"/>
      <c r="L721" s="87"/>
      <c r="M721" s="87"/>
      <c r="N721" s="87"/>
      <c r="O721" s="87"/>
      <c r="P721" s="87"/>
      <c r="Q721" s="87"/>
    </row>
    <row r="722" spans="1:17" x14ac:dyDescent="0.2">
      <c r="A722" s="101"/>
      <c r="B722" s="101"/>
      <c r="C722" s="101"/>
      <c r="D722" s="101"/>
      <c r="E722" s="101"/>
      <c r="F722" s="87"/>
      <c r="G722" s="87"/>
      <c r="H722" s="87"/>
      <c r="I722" s="87"/>
      <c r="J722" s="87"/>
      <c r="K722" s="87"/>
      <c r="L722" s="87"/>
      <c r="M722" s="87"/>
      <c r="N722" s="87"/>
      <c r="O722" s="87"/>
      <c r="P722" s="87"/>
      <c r="Q722" s="87"/>
    </row>
    <row r="723" spans="1:17" x14ac:dyDescent="0.2">
      <c r="A723" s="101"/>
      <c r="B723" s="101"/>
      <c r="C723" s="101"/>
      <c r="D723" s="101"/>
      <c r="E723" s="101"/>
      <c r="F723" s="87"/>
      <c r="G723" s="87"/>
      <c r="H723" s="87"/>
      <c r="I723" s="87"/>
      <c r="J723" s="87"/>
      <c r="K723" s="87"/>
      <c r="L723" s="87"/>
      <c r="M723" s="87"/>
      <c r="N723" s="87"/>
      <c r="O723" s="87"/>
      <c r="P723" s="87"/>
      <c r="Q723" s="87"/>
    </row>
    <row r="724" spans="1:17" x14ac:dyDescent="0.2">
      <c r="A724" s="101"/>
      <c r="B724" s="101"/>
      <c r="C724" s="101"/>
      <c r="D724" s="101"/>
      <c r="E724" s="101"/>
      <c r="F724" s="87"/>
      <c r="G724" s="87"/>
      <c r="H724" s="87"/>
      <c r="I724" s="87"/>
      <c r="J724" s="87"/>
      <c r="K724" s="87"/>
      <c r="L724" s="87"/>
      <c r="M724" s="87"/>
      <c r="N724" s="87"/>
      <c r="O724" s="87"/>
      <c r="P724" s="87"/>
      <c r="Q724" s="87"/>
    </row>
    <row r="725" spans="1:17" x14ac:dyDescent="0.2">
      <c r="A725" s="101"/>
      <c r="B725" s="101"/>
      <c r="C725" s="101"/>
      <c r="D725" s="101"/>
      <c r="E725" s="101"/>
      <c r="F725" s="87"/>
      <c r="G725" s="87"/>
      <c r="H725" s="87"/>
      <c r="I725" s="87"/>
      <c r="J725" s="87"/>
      <c r="K725" s="87"/>
      <c r="L725" s="87"/>
      <c r="M725" s="87"/>
      <c r="N725" s="87"/>
      <c r="O725" s="87"/>
      <c r="P725" s="87"/>
      <c r="Q725" s="87"/>
    </row>
    <row r="726" spans="1:17" x14ac:dyDescent="0.2">
      <c r="A726" s="101"/>
      <c r="B726" s="101"/>
      <c r="C726" s="101"/>
      <c r="D726" s="101"/>
      <c r="E726" s="101"/>
      <c r="F726" s="87"/>
      <c r="G726" s="87"/>
      <c r="H726" s="87"/>
      <c r="I726" s="87"/>
      <c r="J726" s="87"/>
      <c r="K726" s="87"/>
      <c r="L726" s="87"/>
      <c r="M726" s="87"/>
      <c r="N726" s="87"/>
      <c r="O726" s="87"/>
      <c r="P726" s="87"/>
      <c r="Q726" s="87"/>
    </row>
    <row r="727" spans="1:17" x14ac:dyDescent="0.2">
      <c r="A727" s="101"/>
      <c r="B727" s="101"/>
      <c r="C727" s="101"/>
      <c r="D727" s="101"/>
      <c r="E727" s="101"/>
      <c r="F727" s="87"/>
      <c r="G727" s="87"/>
      <c r="H727" s="87"/>
      <c r="I727" s="87"/>
      <c r="J727" s="87"/>
      <c r="K727" s="87"/>
      <c r="L727" s="87"/>
      <c r="M727" s="87"/>
      <c r="N727" s="87"/>
      <c r="O727" s="87"/>
      <c r="P727" s="87"/>
      <c r="Q727" s="87"/>
    </row>
    <row r="728" spans="1:17" x14ac:dyDescent="0.2">
      <c r="A728" s="101"/>
      <c r="B728" s="101"/>
      <c r="C728" s="101"/>
      <c r="D728" s="101"/>
      <c r="E728" s="101"/>
      <c r="F728" s="87"/>
      <c r="G728" s="87"/>
      <c r="H728" s="87"/>
      <c r="I728" s="87"/>
      <c r="J728" s="87"/>
      <c r="K728" s="87"/>
      <c r="L728" s="87"/>
      <c r="M728" s="87"/>
      <c r="N728" s="87"/>
      <c r="O728" s="87"/>
      <c r="P728" s="87"/>
      <c r="Q728" s="87"/>
    </row>
    <row r="729" spans="1:17" x14ac:dyDescent="0.2">
      <c r="A729" s="101"/>
      <c r="B729" s="101"/>
      <c r="C729" s="101"/>
      <c r="D729" s="101"/>
      <c r="E729" s="101"/>
      <c r="F729" s="87"/>
      <c r="G729" s="87"/>
      <c r="H729" s="87"/>
      <c r="I729" s="87"/>
      <c r="J729" s="87"/>
      <c r="K729" s="87"/>
      <c r="L729" s="87"/>
      <c r="M729" s="87"/>
      <c r="N729" s="87"/>
      <c r="O729" s="87"/>
      <c r="P729" s="87"/>
      <c r="Q729" s="87"/>
    </row>
    <row r="730" spans="1:17" x14ac:dyDescent="0.2">
      <c r="A730" s="101"/>
      <c r="B730" s="101"/>
      <c r="C730" s="101"/>
      <c r="D730" s="101"/>
      <c r="E730" s="101"/>
      <c r="F730" s="87"/>
      <c r="G730" s="87"/>
      <c r="H730" s="87"/>
      <c r="I730" s="87"/>
      <c r="J730" s="87"/>
      <c r="K730" s="87"/>
      <c r="L730" s="87"/>
      <c r="M730" s="87"/>
      <c r="N730" s="87"/>
      <c r="O730" s="87"/>
      <c r="P730" s="87"/>
      <c r="Q730" s="87"/>
    </row>
    <row r="731" spans="1:17" x14ac:dyDescent="0.2">
      <c r="A731" s="101"/>
      <c r="B731" s="101"/>
      <c r="C731" s="101"/>
      <c r="D731" s="101"/>
      <c r="E731" s="101"/>
      <c r="F731" s="87"/>
      <c r="G731" s="87"/>
      <c r="H731" s="87"/>
      <c r="I731" s="87"/>
      <c r="J731" s="87"/>
      <c r="K731" s="87"/>
      <c r="L731" s="87"/>
      <c r="M731" s="87"/>
      <c r="N731" s="87"/>
      <c r="O731" s="87"/>
      <c r="P731" s="87"/>
      <c r="Q731" s="87"/>
    </row>
    <row r="732" spans="1:17" x14ac:dyDescent="0.2">
      <c r="A732" s="101"/>
      <c r="B732" s="101"/>
      <c r="C732" s="101"/>
      <c r="D732" s="101"/>
      <c r="E732" s="101"/>
      <c r="F732" s="87"/>
      <c r="G732" s="87"/>
      <c r="H732" s="87"/>
      <c r="I732" s="87"/>
      <c r="J732" s="87"/>
      <c r="K732" s="87"/>
      <c r="L732" s="87"/>
      <c r="M732" s="87"/>
      <c r="N732" s="87"/>
      <c r="O732" s="87"/>
      <c r="P732" s="87"/>
      <c r="Q732" s="87"/>
    </row>
    <row r="733" spans="1:17" x14ac:dyDescent="0.2">
      <c r="A733" s="101"/>
      <c r="B733" s="101"/>
      <c r="C733" s="101"/>
      <c r="D733" s="101"/>
      <c r="E733" s="101"/>
      <c r="F733" s="87"/>
      <c r="G733" s="87"/>
      <c r="H733" s="87"/>
      <c r="I733" s="87"/>
      <c r="J733" s="87"/>
      <c r="K733" s="87"/>
      <c r="L733" s="87"/>
      <c r="M733" s="87"/>
      <c r="N733" s="87"/>
      <c r="O733" s="87"/>
      <c r="P733" s="87"/>
      <c r="Q733" s="87"/>
    </row>
    <row r="734" spans="1:17" x14ac:dyDescent="0.2">
      <c r="A734" s="101"/>
      <c r="B734" s="101"/>
      <c r="C734" s="101"/>
      <c r="D734" s="101"/>
      <c r="E734" s="101"/>
      <c r="F734" s="87"/>
      <c r="G734" s="87"/>
      <c r="H734" s="87"/>
      <c r="I734" s="87"/>
      <c r="J734" s="87"/>
      <c r="K734" s="87"/>
      <c r="L734" s="87"/>
      <c r="M734" s="87"/>
      <c r="N734" s="87"/>
      <c r="O734" s="87"/>
      <c r="P734" s="87"/>
      <c r="Q734" s="87"/>
    </row>
    <row r="735" spans="1:17" x14ac:dyDescent="0.2">
      <c r="A735" s="101"/>
      <c r="B735" s="101"/>
      <c r="C735" s="101"/>
      <c r="D735" s="101"/>
      <c r="E735" s="101"/>
      <c r="F735" s="87"/>
      <c r="G735" s="87"/>
      <c r="H735" s="87"/>
      <c r="I735" s="87"/>
      <c r="J735" s="87"/>
      <c r="K735" s="87"/>
      <c r="L735" s="87"/>
      <c r="M735" s="87"/>
      <c r="N735" s="87"/>
      <c r="O735" s="87"/>
      <c r="P735" s="87"/>
      <c r="Q735" s="87"/>
    </row>
    <row r="736" spans="1:17" x14ac:dyDescent="0.2">
      <c r="A736" s="101"/>
      <c r="B736" s="101"/>
      <c r="C736" s="101"/>
      <c r="D736" s="101"/>
      <c r="E736" s="101"/>
      <c r="F736" s="87"/>
      <c r="G736" s="87"/>
      <c r="H736" s="87"/>
      <c r="I736" s="87"/>
      <c r="J736" s="87"/>
      <c r="K736" s="87"/>
      <c r="L736" s="87"/>
      <c r="M736" s="87"/>
      <c r="N736" s="87"/>
      <c r="O736" s="87"/>
      <c r="P736" s="87"/>
      <c r="Q736" s="87"/>
    </row>
    <row r="737" spans="1:17" x14ac:dyDescent="0.2">
      <c r="A737" s="101"/>
      <c r="B737" s="101"/>
      <c r="C737" s="101"/>
      <c r="D737" s="101"/>
      <c r="E737" s="101"/>
      <c r="F737" s="87"/>
      <c r="G737" s="87"/>
      <c r="H737" s="87"/>
      <c r="I737" s="87"/>
      <c r="J737" s="87"/>
      <c r="K737" s="87"/>
      <c r="L737" s="87"/>
      <c r="M737" s="87"/>
      <c r="N737" s="87"/>
      <c r="O737" s="87"/>
      <c r="P737" s="87"/>
      <c r="Q737" s="87"/>
    </row>
    <row r="738" spans="1:17" x14ac:dyDescent="0.2">
      <c r="A738" s="101"/>
      <c r="B738" s="101"/>
      <c r="C738" s="101"/>
      <c r="D738" s="101"/>
      <c r="E738" s="101"/>
      <c r="F738" s="87"/>
      <c r="G738" s="87"/>
      <c r="H738" s="87"/>
      <c r="I738" s="87"/>
      <c r="J738" s="87"/>
      <c r="K738" s="87"/>
      <c r="L738" s="87"/>
      <c r="M738" s="87"/>
      <c r="N738" s="87"/>
      <c r="O738" s="87"/>
      <c r="P738" s="87"/>
      <c r="Q738" s="87"/>
    </row>
    <row r="739" spans="1:17" x14ac:dyDescent="0.2">
      <c r="A739" s="101"/>
      <c r="B739" s="101"/>
      <c r="C739" s="101"/>
      <c r="D739" s="101"/>
      <c r="E739" s="101"/>
      <c r="F739" s="87"/>
      <c r="G739" s="87"/>
      <c r="H739" s="87"/>
      <c r="I739" s="87"/>
      <c r="J739" s="87"/>
      <c r="K739" s="87"/>
      <c r="L739" s="87"/>
      <c r="M739" s="87"/>
      <c r="N739" s="87"/>
      <c r="O739" s="87"/>
      <c r="P739" s="87"/>
      <c r="Q739" s="87"/>
    </row>
    <row r="740" spans="1:17" x14ac:dyDescent="0.2">
      <c r="A740" s="101"/>
      <c r="B740" s="101"/>
      <c r="C740" s="101"/>
      <c r="D740" s="101"/>
      <c r="E740" s="101"/>
      <c r="F740" s="87"/>
      <c r="G740" s="87"/>
      <c r="H740" s="87"/>
      <c r="I740" s="87"/>
      <c r="J740" s="87"/>
      <c r="K740" s="87"/>
      <c r="L740" s="87"/>
      <c r="M740" s="87"/>
      <c r="N740" s="87"/>
      <c r="O740" s="87"/>
      <c r="P740" s="87"/>
      <c r="Q740" s="87"/>
    </row>
    <row r="741" spans="1:17" x14ac:dyDescent="0.2">
      <c r="A741" s="101"/>
      <c r="B741" s="101"/>
      <c r="C741" s="101"/>
      <c r="D741" s="101"/>
      <c r="E741" s="101"/>
      <c r="F741" s="87"/>
      <c r="G741" s="87"/>
      <c r="H741" s="87"/>
      <c r="I741" s="87"/>
      <c r="J741" s="87"/>
      <c r="K741" s="87"/>
      <c r="L741" s="87"/>
      <c r="M741" s="87"/>
      <c r="N741" s="87"/>
      <c r="O741" s="87"/>
      <c r="P741" s="87"/>
      <c r="Q741" s="87"/>
    </row>
    <row r="742" spans="1:17" x14ac:dyDescent="0.2">
      <c r="A742" s="101"/>
      <c r="B742" s="101"/>
      <c r="C742" s="101"/>
      <c r="D742" s="101"/>
      <c r="E742" s="101"/>
      <c r="F742" s="87"/>
      <c r="G742" s="87"/>
      <c r="H742" s="87"/>
      <c r="I742" s="87"/>
      <c r="J742" s="87"/>
      <c r="K742" s="87"/>
      <c r="L742" s="87"/>
      <c r="M742" s="87"/>
      <c r="N742" s="87"/>
      <c r="O742" s="87"/>
      <c r="P742" s="87"/>
      <c r="Q742" s="87"/>
    </row>
    <row r="743" spans="1:17" x14ac:dyDescent="0.2">
      <c r="A743" s="101"/>
      <c r="B743" s="101"/>
      <c r="C743" s="101"/>
      <c r="D743" s="101"/>
      <c r="E743" s="101"/>
      <c r="F743" s="87"/>
      <c r="G743" s="87"/>
      <c r="H743" s="87"/>
      <c r="I743" s="87"/>
      <c r="J743" s="87"/>
      <c r="K743" s="87"/>
      <c r="L743" s="87"/>
      <c r="M743" s="87"/>
      <c r="N743" s="87"/>
      <c r="O743" s="87"/>
      <c r="P743" s="87"/>
      <c r="Q743" s="87"/>
    </row>
    <row r="744" spans="1:17" x14ac:dyDescent="0.2">
      <c r="A744" s="101"/>
      <c r="B744" s="101"/>
      <c r="C744" s="101"/>
      <c r="D744" s="101"/>
      <c r="E744" s="101"/>
      <c r="F744" s="87"/>
      <c r="G744" s="87"/>
      <c r="H744" s="87"/>
      <c r="I744" s="87"/>
      <c r="J744" s="87"/>
      <c r="K744" s="87"/>
      <c r="L744" s="87"/>
      <c r="M744" s="87"/>
      <c r="N744" s="87"/>
      <c r="O744" s="87"/>
      <c r="P744" s="87"/>
      <c r="Q744" s="87"/>
    </row>
    <row r="745" spans="1:17" x14ac:dyDescent="0.2">
      <c r="A745" s="101"/>
      <c r="B745" s="101"/>
      <c r="C745" s="101"/>
      <c r="D745" s="101"/>
      <c r="E745" s="101"/>
      <c r="F745" s="87"/>
      <c r="G745" s="87"/>
      <c r="H745" s="87"/>
      <c r="I745" s="87"/>
      <c r="J745" s="87"/>
      <c r="K745" s="87"/>
      <c r="L745" s="87"/>
      <c r="M745" s="87"/>
      <c r="N745" s="87"/>
      <c r="O745" s="87"/>
      <c r="P745" s="87"/>
      <c r="Q745" s="87"/>
    </row>
    <row r="746" spans="1:17" x14ac:dyDescent="0.2">
      <c r="A746" s="101"/>
      <c r="B746" s="101"/>
      <c r="C746" s="101"/>
      <c r="D746" s="101"/>
      <c r="E746" s="101"/>
      <c r="F746" s="87"/>
      <c r="G746" s="87"/>
      <c r="H746" s="87"/>
      <c r="I746" s="87"/>
      <c r="J746" s="87"/>
      <c r="K746" s="87"/>
      <c r="L746" s="87"/>
      <c r="M746" s="87"/>
      <c r="N746" s="87"/>
      <c r="O746" s="87"/>
      <c r="P746" s="87"/>
      <c r="Q746" s="87"/>
    </row>
    <row r="747" spans="1:17" x14ac:dyDescent="0.2">
      <c r="A747" s="101"/>
      <c r="B747" s="101"/>
      <c r="C747" s="101"/>
      <c r="D747" s="101"/>
      <c r="E747" s="101"/>
      <c r="F747" s="87"/>
      <c r="G747" s="87"/>
      <c r="H747" s="87"/>
      <c r="I747" s="87"/>
      <c r="J747" s="87"/>
      <c r="K747" s="87"/>
      <c r="L747" s="87"/>
      <c r="M747" s="87"/>
      <c r="N747" s="87"/>
      <c r="O747" s="87"/>
      <c r="P747" s="87"/>
      <c r="Q747" s="87"/>
    </row>
    <row r="748" spans="1:17" x14ac:dyDescent="0.2">
      <c r="A748" s="101"/>
      <c r="B748" s="101"/>
      <c r="C748" s="101"/>
      <c r="D748" s="101"/>
      <c r="E748" s="101"/>
      <c r="F748" s="87"/>
      <c r="G748" s="87"/>
      <c r="H748" s="87"/>
      <c r="I748" s="87"/>
      <c r="J748" s="87"/>
      <c r="K748" s="87"/>
      <c r="L748" s="87"/>
      <c r="M748" s="87"/>
      <c r="N748" s="87"/>
      <c r="O748" s="87"/>
      <c r="P748" s="87"/>
      <c r="Q748" s="87"/>
    </row>
    <row r="749" spans="1:17" x14ac:dyDescent="0.2">
      <c r="A749" s="101"/>
      <c r="B749" s="101"/>
      <c r="C749" s="101"/>
      <c r="D749" s="101"/>
      <c r="E749" s="101"/>
      <c r="F749" s="87"/>
      <c r="G749" s="87"/>
      <c r="H749" s="87"/>
      <c r="I749" s="87"/>
      <c r="J749" s="87"/>
      <c r="K749" s="87"/>
      <c r="L749" s="87"/>
      <c r="M749" s="87"/>
      <c r="N749" s="87"/>
      <c r="O749" s="87"/>
      <c r="P749" s="87"/>
      <c r="Q749" s="87"/>
    </row>
    <row r="750" spans="1:17" x14ac:dyDescent="0.2">
      <c r="A750" s="101"/>
      <c r="B750" s="101"/>
      <c r="C750" s="101"/>
      <c r="D750" s="101"/>
      <c r="E750" s="101"/>
      <c r="F750" s="87"/>
      <c r="G750" s="87"/>
      <c r="H750" s="87"/>
      <c r="I750" s="87"/>
      <c r="J750" s="87"/>
      <c r="K750" s="87"/>
      <c r="L750" s="87"/>
      <c r="M750" s="87"/>
      <c r="N750" s="87"/>
      <c r="O750" s="87"/>
      <c r="P750" s="87"/>
      <c r="Q750" s="87"/>
    </row>
    <row r="751" spans="1:17" x14ac:dyDescent="0.2">
      <c r="A751" s="101"/>
      <c r="B751" s="101"/>
      <c r="C751" s="101"/>
      <c r="D751" s="101"/>
      <c r="E751" s="101"/>
      <c r="F751" s="87"/>
      <c r="G751" s="87"/>
      <c r="H751" s="87"/>
      <c r="I751" s="87"/>
      <c r="J751" s="87"/>
      <c r="K751" s="87"/>
      <c r="L751" s="87"/>
      <c r="M751" s="87"/>
      <c r="N751" s="87"/>
      <c r="O751" s="87"/>
      <c r="P751" s="87"/>
      <c r="Q751" s="87"/>
    </row>
    <row r="752" spans="1:17" x14ac:dyDescent="0.2">
      <c r="A752" s="101"/>
      <c r="B752" s="101"/>
      <c r="C752" s="101"/>
      <c r="D752" s="101"/>
      <c r="E752" s="101"/>
      <c r="F752" s="87"/>
      <c r="G752" s="87"/>
      <c r="H752" s="87"/>
      <c r="I752" s="87"/>
      <c r="J752" s="87"/>
      <c r="K752" s="87"/>
      <c r="L752" s="87"/>
      <c r="M752" s="87"/>
      <c r="N752" s="87"/>
      <c r="O752" s="87"/>
      <c r="P752" s="87"/>
      <c r="Q752" s="87"/>
    </row>
    <row r="753" spans="1:17" x14ac:dyDescent="0.2">
      <c r="A753" s="101"/>
      <c r="B753" s="101"/>
      <c r="C753" s="101"/>
      <c r="D753" s="101"/>
      <c r="E753" s="101"/>
      <c r="F753" s="87"/>
      <c r="G753" s="87"/>
      <c r="H753" s="87"/>
      <c r="I753" s="87"/>
      <c r="J753" s="87"/>
      <c r="K753" s="87"/>
      <c r="L753" s="87"/>
      <c r="M753" s="87"/>
      <c r="N753" s="87"/>
      <c r="O753" s="87"/>
      <c r="P753" s="87"/>
      <c r="Q753" s="87"/>
    </row>
    <row r="754" spans="1:17" x14ac:dyDescent="0.2">
      <c r="A754" s="101"/>
      <c r="B754" s="101"/>
      <c r="C754" s="101"/>
      <c r="D754" s="101"/>
      <c r="E754" s="101"/>
      <c r="F754" s="87"/>
      <c r="G754" s="87"/>
      <c r="H754" s="87"/>
      <c r="I754" s="87"/>
      <c r="J754" s="87"/>
      <c r="K754" s="87"/>
      <c r="L754" s="87"/>
      <c r="M754" s="87"/>
      <c r="N754" s="87"/>
      <c r="O754" s="87"/>
      <c r="P754" s="87"/>
      <c r="Q754" s="87"/>
    </row>
    <row r="755" spans="1:17" x14ac:dyDescent="0.2">
      <c r="A755" s="101"/>
      <c r="B755" s="101"/>
      <c r="C755" s="101"/>
      <c r="D755" s="101"/>
      <c r="E755" s="101"/>
      <c r="F755" s="87"/>
      <c r="G755" s="87"/>
      <c r="H755" s="87"/>
      <c r="I755" s="87"/>
      <c r="J755" s="87"/>
      <c r="K755" s="87"/>
      <c r="L755" s="87"/>
      <c r="M755" s="87"/>
      <c r="N755" s="87"/>
      <c r="O755" s="87"/>
      <c r="P755" s="87"/>
      <c r="Q755" s="87"/>
    </row>
    <row r="756" spans="1:17" x14ac:dyDescent="0.2">
      <c r="A756" s="101"/>
      <c r="B756" s="101"/>
      <c r="C756" s="101"/>
      <c r="D756" s="101"/>
      <c r="E756" s="101"/>
      <c r="F756" s="87"/>
      <c r="G756" s="87"/>
      <c r="H756" s="87"/>
      <c r="I756" s="87"/>
      <c r="J756" s="87"/>
      <c r="K756" s="87"/>
      <c r="L756" s="87"/>
      <c r="M756" s="87"/>
      <c r="N756" s="87"/>
      <c r="O756" s="87"/>
      <c r="P756" s="87"/>
      <c r="Q756" s="87"/>
    </row>
    <row r="757" spans="1:17" x14ac:dyDescent="0.2">
      <c r="A757" s="101"/>
      <c r="B757" s="101"/>
      <c r="C757" s="101"/>
      <c r="D757" s="101"/>
      <c r="E757" s="101"/>
      <c r="F757" s="87"/>
      <c r="G757" s="87"/>
      <c r="H757" s="87"/>
      <c r="I757" s="87"/>
      <c r="J757" s="87"/>
      <c r="K757" s="87"/>
      <c r="L757" s="87"/>
      <c r="M757" s="87"/>
      <c r="N757" s="87"/>
      <c r="O757" s="87"/>
      <c r="P757" s="87"/>
      <c r="Q757" s="87"/>
    </row>
    <row r="758" spans="1:17" x14ac:dyDescent="0.2">
      <c r="A758" s="101"/>
      <c r="B758" s="101"/>
      <c r="C758" s="101"/>
      <c r="D758" s="101"/>
      <c r="E758" s="101"/>
      <c r="F758" s="87"/>
      <c r="G758" s="87"/>
      <c r="H758" s="87"/>
      <c r="I758" s="87"/>
      <c r="J758" s="87"/>
      <c r="K758" s="87"/>
      <c r="L758" s="87"/>
      <c r="M758" s="87"/>
      <c r="N758" s="87"/>
      <c r="O758" s="87"/>
      <c r="P758" s="87"/>
      <c r="Q758" s="87"/>
    </row>
    <row r="759" spans="1:17" x14ac:dyDescent="0.2">
      <c r="A759" s="101"/>
      <c r="B759" s="101"/>
      <c r="C759" s="101"/>
      <c r="D759" s="101"/>
      <c r="E759" s="101"/>
      <c r="F759" s="87"/>
      <c r="G759" s="87"/>
      <c r="H759" s="87"/>
      <c r="I759" s="87"/>
      <c r="J759" s="87"/>
      <c r="K759" s="87"/>
      <c r="L759" s="87"/>
      <c r="M759" s="87"/>
      <c r="N759" s="87"/>
      <c r="O759" s="87"/>
      <c r="P759" s="87"/>
      <c r="Q759" s="87"/>
    </row>
    <row r="760" spans="1:17" x14ac:dyDescent="0.2">
      <c r="A760" s="101"/>
      <c r="B760" s="101"/>
      <c r="C760" s="101"/>
      <c r="D760" s="101"/>
      <c r="E760" s="101"/>
      <c r="F760" s="87"/>
      <c r="G760" s="87"/>
      <c r="H760" s="87"/>
      <c r="I760" s="87"/>
      <c r="J760" s="87"/>
      <c r="K760" s="87"/>
      <c r="L760" s="87"/>
      <c r="M760" s="87"/>
      <c r="N760" s="87"/>
      <c r="O760" s="87"/>
      <c r="P760" s="87"/>
      <c r="Q760" s="87"/>
    </row>
    <row r="761" spans="1:17" x14ac:dyDescent="0.2">
      <c r="A761" s="101"/>
      <c r="B761" s="101"/>
      <c r="C761" s="101"/>
      <c r="D761" s="101"/>
      <c r="E761" s="101"/>
      <c r="F761" s="87"/>
      <c r="G761" s="87"/>
      <c r="H761" s="87"/>
      <c r="I761" s="87"/>
      <c r="J761" s="87"/>
      <c r="K761" s="87"/>
      <c r="L761" s="87"/>
      <c r="M761" s="87"/>
      <c r="N761" s="87"/>
      <c r="O761" s="87"/>
      <c r="P761" s="87"/>
      <c r="Q761" s="87"/>
    </row>
    <row r="762" spans="1:17" x14ac:dyDescent="0.2">
      <c r="A762" s="101"/>
      <c r="B762" s="101"/>
      <c r="C762" s="101"/>
      <c r="D762" s="101"/>
      <c r="E762" s="101"/>
      <c r="F762" s="87"/>
      <c r="G762" s="87"/>
      <c r="H762" s="87"/>
      <c r="I762" s="87"/>
      <c r="J762" s="87"/>
      <c r="K762" s="87"/>
      <c r="L762" s="87"/>
      <c r="M762" s="87"/>
      <c r="N762" s="87"/>
      <c r="O762" s="87"/>
      <c r="P762" s="87"/>
      <c r="Q762" s="87"/>
    </row>
    <row r="763" spans="1:17" x14ac:dyDescent="0.2">
      <c r="A763" s="101"/>
      <c r="B763" s="101"/>
      <c r="C763" s="101"/>
      <c r="D763" s="101"/>
      <c r="E763" s="101"/>
      <c r="F763" s="87"/>
      <c r="G763" s="87"/>
      <c r="H763" s="87"/>
      <c r="I763" s="87"/>
      <c r="J763" s="87"/>
      <c r="K763" s="87"/>
      <c r="L763" s="87"/>
      <c r="M763" s="87"/>
      <c r="N763" s="87"/>
      <c r="O763" s="87"/>
      <c r="P763" s="87"/>
      <c r="Q763" s="87"/>
    </row>
    <row r="764" spans="1:17" x14ac:dyDescent="0.2">
      <c r="A764" s="101"/>
      <c r="B764" s="101"/>
      <c r="C764" s="101"/>
      <c r="D764" s="101"/>
      <c r="E764" s="101"/>
      <c r="F764" s="87"/>
      <c r="G764" s="87"/>
      <c r="H764" s="87"/>
      <c r="I764" s="87"/>
      <c r="J764" s="87"/>
      <c r="K764" s="87"/>
      <c r="L764" s="87"/>
      <c r="M764" s="87"/>
      <c r="N764" s="87"/>
      <c r="O764" s="87"/>
      <c r="P764" s="87"/>
      <c r="Q764" s="87"/>
    </row>
    <row r="765" spans="1:17" x14ac:dyDescent="0.2">
      <c r="A765" s="101"/>
      <c r="B765" s="101"/>
      <c r="C765" s="101"/>
      <c r="D765" s="101"/>
      <c r="E765" s="101"/>
      <c r="F765" s="87"/>
      <c r="G765" s="87"/>
      <c r="H765" s="87"/>
      <c r="I765" s="87"/>
      <c r="J765" s="87"/>
      <c r="K765" s="87"/>
      <c r="L765" s="87"/>
      <c r="M765" s="87"/>
      <c r="N765" s="87"/>
      <c r="O765" s="87"/>
      <c r="P765" s="87"/>
      <c r="Q765" s="87"/>
    </row>
    <row r="766" spans="1:17" x14ac:dyDescent="0.2">
      <c r="A766" s="101"/>
      <c r="B766" s="101"/>
      <c r="C766" s="101"/>
      <c r="D766" s="101"/>
      <c r="E766" s="101"/>
      <c r="F766" s="87"/>
      <c r="G766" s="87"/>
      <c r="H766" s="87"/>
      <c r="I766" s="87"/>
      <c r="J766" s="87"/>
      <c r="K766" s="87"/>
      <c r="L766" s="87"/>
      <c r="M766" s="87"/>
      <c r="N766" s="87"/>
      <c r="O766" s="87"/>
      <c r="P766" s="87"/>
      <c r="Q766" s="87"/>
    </row>
  </sheetData>
  <mergeCells count="33">
    <mergeCell ref="A186:A209"/>
    <mergeCell ref="A113:A148"/>
    <mergeCell ref="B113:B148"/>
    <mergeCell ref="A211:A214"/>
    <mergeCell ref="B186:B209"/>
    <mergeCell ref="B211:B214"/>
    <mergeCell ref="A154:A185"/>
    <mergeCell ref="B109:B110"/>
    <mergeCell ref="B154:B185"/>
    <mergeCell ref="B107:B108"/>
    <mergeCell ref="A1:C1"/>
    <mergeCell ref="A3:A4"/>
    <mergeCell ref="A5:A25"/>
    <mergeCell ref="A26:A65"/>
    <mergeCell ref="A66:A87"/>
    <mergeCell ref="B3:B4"/>
    <mergeCell ref="B5:B25"/>
    <mergeCell ref="B26:B65"/>
    <mergeCell ref="B66:B87"/>
    <mergeCell ref="A88:A89"/>
    <mergeCell ref="A90:A91"/>
    <mergeCell ref="A92:A93"/>
    <mergeCell ref="B111:B112"/>
    <mergeCell ref="B88:B89"/>
    <mergeCell ref="B90:B91"/>
    <mergeCell ref="B92:B93"/>
    <mergeCell ref="B94:B96"/>
    <mergeCell ref="B97:B106"/>
    <mergeCell ref="A111:A112"/>
    <mergeCell ref="A107:A108"/>
    <mergeCell ref="A109:A110"/>
    <mergeCell ref="A94:A96"/>
    <mergeCell ref="A97:A106"/>
  </mergeCells>
  <pageMargins left="0.70866141732283472" right="0.70866141732283472" top="0.74803149606299213" bottom="0.74803149606299213" header="0.31496062992125984" footer="0.31496062992125984"/>
  <pageSetup paperSize="8"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81FD-29A8-44C0-A51B-0FEBD969CC0D}">
  <sheetPr codeName="Лист5">
    <tabColor theme="2" tint="-0.499984740745262"/>
    <pageSetUpPr fitToPage="1"/>
  </sheetPr>
  <dimension ref="A1:I68"/>
  <sheetViews>
    <sheetView zoomScale="75" zoomScaleNormal="75" workbookViewId="0"/>
  </sheetViews>
  <sheetFormatPr defaultColWidth="9" defaultRowHeight="14.25" x14ac:dyDescent="0.2"/>
  <cols>
    <col min="1" max="1" width="19.42578125" style="87" customWidth="1"/>
    <col min="2" max="2" width="18.42578125" style="87" customWidth="1"/>
    <col min="3" max="3" width="25.140625" style="87" customWidth="1"/>
    <col min="4" max="4" width="39.42578125" style="87" customWidth="1"/>
    <col min="5" max="5" width="14.5703125" style="87" customWidth="1"/>
    <col min="6" max="6" width="19.85546875" style="87" customWidth="1"/>
    <col min="7" max="7" width="9" style="87"/>
    <col min="8" max="8" width="14.85546875" style="87" customWidth="1"/>
    <col min="9" max="9" width="19.42578125" style="87" customWidth="1"/>
    <col min="10" max="10" width="9" style="1"/>
    <col min="11" max="11" width="22.140625" style="1" customWidth="1"/>
    <col min="12" max="16384" width="9" style="1"/>
  </cols>
  <sheetData>
    <row r="1" spans="1:9" ht="45.75" customHeight="1" x14ac:dyDescent="0.2">
      <c r="A1" s="141"/>
      <c r="B1" s="108" t="s">
        <v>1732</v>
      </c>
      <c r="C1" s="108"/>
      <c r="D1" s="108"/>
      <c r="E1" s="108"/>
      <c r="F1" s="109" t="s">
        <v>2199</v>
      </c>
      <c r="G1" s="108"/>
      <c r="H1" s="108"/>
      <c r="I1" s="110"/>
    </row>
    <row r="2" spans="1:9" ht="30" x14ac:dyDescent="0.2">
      <c r="A2" s="66" t="s">
        <v>1293</v>
      </c>
      <c r="B2" s="142" t="s">
        <v>1295</v>
      </c>
      <c r="C2" s="142" t="s">
        <v>1296</v>
      </c>
      <c r="D2" s="142" t="s">
        <v>1297</v>
      </c>
      <c r="E2" s="142" t="s">
        <v>1298</v>
      </c>
      <c r="F2" s="142" t="s">
        <v>0</v>
      </c>
      <c r="G2" s="142" t="s">
        <v>1</v>
      </c>
      <c r="H2" s="142" t="s">
        <v>2</v>
      </c>
      <c r="I2" s="143" t="s">
        <v>3</v>
      </c>
    </row>
    <row r="3" spans="1:9" ht="58.9" customHeight="1" x14ac:dyDescent="0.2">
      <c r="A3" s="236" t="s">
        <v>1733</v>
      </c>
      <c r="B3" s="69" t="s">
        <v>912</v>
      </c>
      <c r="C3" s="124" t="s">
        <v>1698</v>
      </c>
      <c r="D3" s="127" t="s">
        <v>1736</v>
      </c>
      <c r="E3" s="97" t="s">
        <v>848</v>
      </c>
      <c r="F3" s="97" t="s">
        <v>849</v>
      </c>
      <c r="G3" s="97" t="s">
        <v>850</v>
      </c>
      <c r="H3" s="97" t="s">
        <v>851</v>
      </c>
      <c r="I3" s="147" t="s">
        <v>852</v>
      </c>
    </row>
    <row r="4" spans="1:9" ht="58.9" customHeight="1" x14ac:dyDescent="0.2">
      <c r="A4" s="237"/>
      <c r="B4" s="71" t="s">
        <v>914</v>
      </c>
      <c r="C4" s="126" t="s">
        <v>1699</v>
      </c>
      <c r="D4" s="126" t="s">
        <v>1737</v>
      </c>
      <c r="E4" s="98" t="s">
        <v>853</v>
      </c>
      <c r="F4" s="98" t="s">
        <v>854</v>
      </c>
      <c r="G4" s="98" t="s">
        <v>850</v>
      </c>
      <c r="H4" s="98" t="s">
        <v>855</v>
      </c>
      <c r="I4" s="148" t="s">
        <v>856</v>
      </c>
    </row>
    <row r="5" spans="1:9" ht="58.9" customHeight="1" x14ac:dyDescent="0.2">
      <c r="A5" s="237"/>
      <c r="B5" s="71" t="s">
        <v>913</v>
      </c>
      <c r="C5" s="126" t="s">
        <v>1700</v>
      </c>
      <c r="D5" s="126" t="s">
        <v>1738</v>
      </c>
      <c r="E5" s="98" t="s">
        <v>857</v>
      </c>
      <c r="F5" s="98" t="s">
        <v>858</v>
      </c>
      <c r="G5" s="98" t="s">
        <v>850</v>
      </c>
      <c r="H5" s="98" t="s">
        <v>859</v>
      </c>
      <c r="I5" s="148" t="s">
        <v>860</v>
      </c>
    </row>
    <row r="6" spans="1:9" ht="58.9" customHeight="1" x14ac:dyDescent="0.2">
      <c r="A6" s="237"/>
      <c r="B6" s="71" t="s">
        <v>915</v>
      </c>
      <c r="C6" s="126" t="s">
        <v>1701</v>
      </c>
      <c r="D6" s="126" t="s">
        <v>1739</v>
      </c>
      <c r="E6" s="98" t="s">
        <v>861</v>
      </c>
      <c r="F6" s="98" t="s">
        <v>862</v>
      </c>
      <c r="G6" s="98" t="s">
        <v>850</v>
      </c>
      <c r="H6" s="98" t="s">
        <v>863</v>
      </c>
      <c r="I6" s="148" t="s">
        <v>864</v>
      </c>
    </row>
    <row r="7" spans="1:9" ht="58.9" customHeight="1" x14ac:dyDescent="0.2">
      <c r="A7" s="237"/>
      <c r="B7" s="71" t="s">
        <v>916</v>
      </c>
      <c r="C7" s="126" t="s">
        <v>1702</v>
      </c>
      <c r="D7" s="126" t="s">
        <v>1740</v>
      </c>
      <c r="E7" s="98" t="s">
        <v>1085</v>
      </c>
      <c r="F7" s="98" t="s">
        <v>1203</v>
      </c>
      <c r="G7" s="98" t="s">
        <v>850</v>
      </c>
      <c r="H7" s="98" t="s">
        <v>118</v>
      </c>
      <c r="I7" s="148" t="s">
        <v>118</v>
      </c>
    </row>
    <row r="8" spans="1:9" ht="58.9" customHeight="1" x14ac:dyDescent="0.2">
      <c r="A8" s="237"/>
      <c r="B8" s="71" t="s">
        <v>917</v>
      </c>
      <c r="C8" s="126" t="s">
        <v>1703</v>
      </c>
      <c r="D8" s="144" t="s">
        <v>1741</v>
      </c>
      <c r="E8" s="98" t="s">
        <v>908</v>
      </c>
      <c r="F8" s="98" t="s">
        <v>1204</v>
      </c>
      <c r="G8" s="98" t="s">
        <v>850</v>
      </c>
      <c r="H8" s="98" t="s">
        <v>118</v>
      </c>
      <c r="I8" s="148" t="s">
        <v>118</v>
      </c>
    </row>
    <row r="9" spans="1:9" ht="58.9" customHeight="1" x14ac:dyDescent="0.2">
      <c r="A9" s="237"/>
      <c r="B9" s="71" t="s">
        <v>918</v>
      </c>
      <c r="C9" s="126" t="s">
        <v>1704</v>
      </c>
      <c r="D9" s="126" t="s">
        <v>1741</v>
      </c>
      <c r="E9" s="98" t="s">
        <v>906</v>
      </c>
      <c r="F9" s="98" t="s">
        <v>1205</v>
      </c>
      <c r="G9" s="98" t="s">
        <v>850</v>
      </c>
      <c r="H9" s="98" t="s">
        <v>118</v>
      </c>
      <c r="I9" s="148" t="s">
        <v>118</v>
      </c>
    </row>
    <row r="10" spans="1:9" ht="58.9" customHeight="1" x14ac:dyDescent="0.2">
      <c r="A10" s="237"/>
      <c r="B10" s="71" t="s">
        <v>1232</v>
      </c>
      <c r="C10" s="126" t="s">
        <v>1705</v>
      </c>
      <c r="D10" s="126" t="s">
        <v>1742</v>
      </c>
      <c r="E10" s="98" t="s">
        <v>1234</v>
      </c>
      <c r="F10" s="98" t="s">
        <v>1259</v>
      </c>
      <c r="G10" s="98" t="s">
        <v>850</v>
      </c>
      <c r="H10" s="98" t="s">
        <v>118</v>
      </c>
      <c r="I10" s="148" t="s">
        <v>118</v>
      </c>
    </row>
    <row r="11" spans="1:9" ht="58.9" customHeight="1" x14ac:dyDescent="0.2">
      <c r="A11" s="237"/>
      <c r="B11" s="74" t="s">
        <v>1233</v>
      </c>
      <c r="C11" s="125" t="s">
        <v>1706</v>
      </c>
      <c r="D11" s="125" t="s">
        <v>1743</v>
      </c>
      <c r="E11" s="29" t="s">
        <v>1235</v>
      </c>
      <c r="F11" s="29" t="s">
        <v>1260</v>
      </c>
      <c r="G11" s="29" t="s">
        <v>850</v>
      </c>
      <c r="H11" s="29" t="s">
        <v>118</v>
      </c>
      <c r="I11" s="149" t="s">
        <v>118</v>
      </c>
    </row>
    <row r="12" spans="1:9" ht="15.4" customHeight="1" x14ac:dyDescent="0.2">
      <c r="A12" s="227" t="s">
        <v>1734</v>
      </c>
      <c r="B12" s="126" t="s">
        <v>848</v>
      </c>
      <c r="C12" s="126" t="s">
        <v>1707</v>
      </c>
      <c r="D12" s="126" t="s">
        <v>1707</v>
      </c>
      <c r="E12" s="98" t="s">
        <v>848</v>
      </c>
      <c r="F12" s="150" t="s">
        <v>118</v>
      </c>
      <c r="G12" s="98" t="s">
        <v>867</v>
      </c>
      <c r="H12" s="98" t="s">
        <v>902</v>
      </c>
      <c r="I12" s="151" t="s">
        <v>903</v>
      </c>
    </row>
    <row r="13" spans="1:9" ht="15.4" customHeight="1" x14ac:dyDescent="0.2">
      <c r="A13" s="227"/>
      <c r="B13" s="126" t="s">
        <v>857</v>
      </c>
      <c r="C13" s="126" t="s">
        <v>1708</v>
      </c>
      <c r="D13" s="126" t="s">
        <v>1708</v>
      </c>
      <c r="E13" s="98" t="s">
        <v>857</v>
      </c>
      <c r="F13" s="150" t="s">
        <v>118</v>
      </c>
      <c r="G13" s="98" t="s">
        <v>867</v>
      </c>
      <c r="H13" s="98" t="str">
        <f t="shared" ref="H13:H19" si="0">"MICE"&amp;LEFT(LEFT(E13,2)&amp;RIGHT(E13,3),4)</f>
        <v>MICEEURU</v>
      </c>
      <c r="I13" s="151" t="s">
        <v>118</v>
      </c>
    </row>
    <row r="14" spans="1:9" ht="15.4" customHeight="1" x14ac:dyDescent="0.2">
      <c r="A14" s="227"/>
      <c r="B14" s="126" t="s">
        <v>904</v>
      </c>
      <c r="C14" s="126" t="s">
        <v>1709</v>
      </c>
      <c r="D14" s="126" t="s">
        <v>1709</v>
      </c>
      <c r="E14" s="98" t="s">
        <v>904</v>
      </c>
      <c r="F14" s="150" t="s">
        <v>118</v>
      </c>
      <c r="G14" s="98" t="s">
        <v>867</v>
      </c>
      <c r="H14" s="98" t="str">
        <f t="shared" si="0"/>
        <v>MICECHRU</v>
      </c>
      <c r="I14" s="151" t="s">
        <v>118</v>
      </c>
    </row>
    <row r="15" spans="1:9" ht="15.4" customHeight="1" x14ac:dyDescent="0.2">
      <c r="A15" s="227"/>
      <c r="B15" s="126" t="s">
        <v>905</v>
      </c>
      <c r="C15" s="126" t="s">
        <v>1710</v>
      </c>
      <c r="D15" s="126" t="s">
        <v>1710</v>
      </c>
      <c r="E15" s="98" t="s">
        <v>905</v>
      </c>
      <c r="F15" s="150" t="s">
        <v>118</v>
      </c>
      <c r="G15" s="98" t="s">
        <v>867</v>
      </c>
      <c r="H15" s="98" t="str">
        <f t="shared" si="0"/>
        <v>MICEJPRU</v>
      </c>
      <c r="I15" s="151" t="s">
        <v>118</v>
      </c>
    </row>
    <row r="16" spans="1:9" ht="15.4" customHeight="1" x14ac:dyDescent="0.2">
      <c r="A16" s="227"/>
      <c r="B16" s="126" t="s">
        <v>906</v>
      </c>
      <c r="C16" s="126" t="s">
        <v>1711</v>
      </c>
      <c r="D16" s="126" t="s">
        <v>1711</v>
      </c>
      <c r="E16" s="98" t="s">
        <v>906</v>
      </c>
      <c r="F16" s="150" t="s">
        <v>118</v>
      </c>
      <c r="G16" s="98" t="s">
        <v>867</v>
      </c>
      <c r="H16" s="98" t="str">
        <f t="shared" si="0"/>
        <v>MICETRRU</v>
      </c>
      <c r="I16" s="151" t="s">
        <v>118</v>
      </c>
    </row>
    <row r="17" spans="1:9" ht="15.4" customHeight="1" x14ac:dyDescent="0.2">
      <c r="A17" s="227"/>
      <c r="B17" s="126" t="s">
        <v>861</v>
      </c>
      <c r="C17" s="126" t="s">
        <v>1712</v>
      </c>
      <c r="D17" s="126" t="s">
        <v>1712</v>
      </c>
      <c r="E17" s="98" t="s">
        <v>861</v>
      </c>
      <c r="F17" s="150" t="s">
        <v>118</v>
      </c>
      <c r="G17" s="98" t="s">
        <v>867</v>
      </c>
      <c r="H17" s="98" t="str">
        <f t="shared" si="0"/>
        <v>MICECNRU</v>
      </c>
      <c r="I17" s="151" t="s">
        <v>118</v>
      </c>
    </row>
    <row r="18" spans="1:9" ht="15.4" customHeight="1" x14ac:dyDescent="0.2">
      <c r="A18" s="227"/>
      <c r="B18" s="126" t="s">
        <v>907</v>
      </c>
      <c r="C18" s="126" t="s">
        <v>1713</v>
      </c>
      <c r="D18" s="126" t="s">
        <v>1713</v>
      </c>
      <c r="E18" s="98" t="s">
        <v>907</v>
      </c>
      <c r="F18" s="150" t="s">
        <v>118</v>
      </c>
      <c r="G18" s="98" t="s">
        <v>867</v>
      </c>
      <c r="H18" s="98" t="str">
        <f t="shared" si="0"/>
        <v>MICEGBRU</v>
      </c>
      <c r="I18" s="151" t="s">
        <v>118</v>
      </c>
    </row>
    <row r="19" spans="1:9" ht="15.4" customHeight="1" x14ac:dyDescent="0.2">
      <c r="A19" s="227"/>
      <c r="B19" s="126" t="s">
        <v>908</v>
      </c>
      <c r="C19" s="126" t="s">
        <v>1714</v>
      </c>
      <c r="D19" s="126" t="s">
        <v>1714</v>
      </c>
      <c r="E19" s="98" t="s">
        <v>908</v>
      </c>
      <c r="F19" s="150" t="s">
        <v>118</v>
      </c>
      <c r="G19" s="98" t="s">
        <v>867</v>
      </c>
      <c r="H19" s="98" t="str">
        <f t="shared" si="0"/>
        <v>MICEHKRU</v>
      </c>
      <c r="I19" s="151" t="s">
        <v>118</v>
      </c>
    </row>
    <row r="20" spans="1:9" ht="15.4" customHeight="1" x14ac:dyDescent="0.2">
      <c r="A20" s="227"/>
      <c r="B20" s="145" t="s">
        <v>909</v>
      </c>
      <c r="C20" s="126" t="s">
        <v>1715</v>
      </c>
      <c r="D20" s="145" t="s">
        <v>1715</v>
      </c>
      <c r="E20" s="48" t="s">
        <v>909</v>
      </c>
      <c r="F20" s="150" t="s">
        <v>118</v>
      </c>
      <c r="G20" s="98" t="s">
        <v>867</v>
      </c>
      <c r="H20" s="98" t="s">
        <v>118</v>
      </c>
      <c r="I20" s="151" t="s">
        <v>118</v>
      </c>
    </row>
    <row r="21" spans="1:9" ht="15.4" customHeight="1" x14ac:dyDescent="0.2">
      <c r="A21" s="227"/>
      <c r="B21" s="145" t="s">
        <v>910</v>
      </c>
      <c r="C21" s="126" t="s">
        <v>1716</v>
      </c>
      <c r="D21" s="145" t="s">
        <v>1716</v>
      </c>
      <c r="E21" s="48" t="s">
        <v>910</v>
      </c>
      <c r="F21" s="150" t="s">
        <v>118</v>
      </c>
      <c r="G21" s="98" t="s">
        <v>867</v>
      </c>
      <c r="H21" s="98" t="s">
        <v>118</v>
      </c>
      <c r="I21" s="151" t="s">
        <v>118</v>
      </c>
    </row>
    <row r="22" spans="1:9" ht="15.4" customHeight="1" x14ac:dyDescent="0.2">
      <c r="A22" s="227"/>
      <c r="B22" s="145" t="s">
        <v>911</v>
      </c>
      <c r="C22" s="126" t="s">
        <v>1717</v>
      </c>
      <c r="D22" s="145" t="s">
        <v>1717</v>
      </c>
      <c r="E22" s="48" t="s">
        <v>911</v>
      </c>
      <c r="F22" s="150" t="s">
        <v>118</v>
      </c>
      <c r="G22" s="98" t="s">
        <v>867</v>
      </c>
      <c r="H22" s="98" t="s">
        <v>118</v>
      </c>
      <c r="I22" s="151" t="s">
        <v>118</v>
      </c>
    </row>
    <row r="23" spans="1:9" ht="15.4" customHeight="1" x14ac:dyDescent="0.2">
      <c r="A23" s="227"/>
      <c r="B23" s="145" t="s">
        <v>853</v>
      </c>
      <c r="C23" s="126" t="s">
        <v>1718</v>
      </c>
      <c r="D23" s="145" t="s">
        <v>1718</v>
      </c>
      <c r="E23" s="48" t="s">
        <v>853</v>
      </c>
      <c r="F23" s="98" t="s">
        <v>118</v>
      </c>
      <c r="G23" s="98" t="s">
        <v>867</v>
      </c>
      <c r="H23" s="98" t="s">
        <v>118</v>
      </c>
      <c r="I23" s="148" t="s">
        <v>118</v>
      </c>
    </row>
    <row r="24" spans="1:9" ht="15.4" customHeight="1" x14ac:dyDescent="0.2">
      <c r="A24" s="227"/>
      <c r="B24" s="126" t="s">
        <v>919</v>
      </c>
      <c r="C24" s="126" t="s">
        <v>1719</v>
      </c>
      <c r="D24" s="125" t="s">
        <v>1719</v>
      </c>
      <c r="E24" s="86" t="s">
        <v>919</v>
      </c>
      <c r="F24" s="86" t="s">
        <v>118</v>
      </c>
      <c r="G24" s="98" t="s">
        <v>867</v>
      </c>
      <c r="H24" s="86" t="s">
        <v>118</v>
      </c>
      <c r="I24" s="148" t="s">
        <v>118</v>
      </c>
    </row>
    <row r="25" spans="1:9" ht="59.85" customHeight="1" x14ac:dyDescent="0.2">
      <c r="A25" s="220" t="s">
        <v>1735</v>
      </c>
      <c r="B25" s="124" t="s">
        <v>865</v>
      </c>
      <c r="C25" s="124" t="s">
        <v>1720</v>
      </c>
      <c r="D25" s="126" t="s">
        <v>1744</v>
      </c>
      <c r="E25" s="97" t="s">
        <v>848</v>
      </c>
      <c r="F25" s="97" t="s">
        <v>866</v>
      </c>
      <c r="G25" s="97" t="s">
        <v>867</v>
      </c>
      <c r="H25" s="152" t="s">
        <v>118</v>
      </c>
      <c r="I25" s="70" t="s">
        <v>868</v>
      </c>
    </row>
    <row r="26" spans="1:9" ht="59.85" customHeight="1" x14ac:dyDescent="0.2">
      <c r="A26" s="227"/>
      <c r="B26" s="126" t="s">
        <v>869</v>
      </c>
      <c r="C26" s="126" t="s">
        <v>1721</v>
      </c>
      <c r="D26" s="126" t="s">
        <v>1745</v>
      </c>
      <c r="E26" s="98" t="s">
        <v>848</v>
      </c>
      <c r="F26" s="98" t="s">
        <v>870</v>
      </c>
      <c r="G26" s="98" t="s">
        <v>867</v>
      </c>
      <c r="H26" s="98" t="s">
        <v>118</v>
      </c>
      <c r="I26" s="73" t="s">
        <v>871</v>
      </c>
    </row>
    <row r="27" spans="1:9" ht="79.349999999999994" customHeight="1" x14ac:dyDescent="0.2">
      <c r="A27" s="227"/>
      <c r="B27" s="126" t="s">
        <v>872</v>
      </c>
      <c r="C27" s="126" t="s">
        <v>1722</v>
      </c>
      <c r="D27" s="126" t="s">
        <v>1746</v>
      </c>
      <c r="E27" s="98" t="s">
        <v>848</v>
      </c>
      <c r="F27" s="98" t="s">
        <v>873</v>
      </c>
      <c r="G27" s="98" t="s">
        <v>867</v>
      </c>
      <c r="H27" s="98" t="s">
        <v>118</v>
      </c>
      <c r="I27" s="73" t="s">
        <v>874</v>
      </c>
    </row>
    <row r="28" spans="1:9" ht="79.349999999999994" customHeight="1" x14ac:dyDescent="0.2">
      <c r="A28" s="227"/>
      <c r="B28" s="126" t="s">
        <v>875</v>
      </c>
      <c r="C28" s="126" t="s">
        <v>1723</v>
      </c>
      <c r="D28" s="126" t="s">
        <v>1747</v>
      </c>
      <c r="E28" s="98" t="s">
        <v>848</v>
      </c>
      <c r="F28" s="98" t="s">
        <v>876</v>
      </c>
      <c r="G28" s="98" t="s">
        <v>867</v>
      </c>
      <c r="H28" s="98" t="s">
        <v>118</v>
      </c>
      <c r="I28" s="73" t="s">
        <v>877</v>
      </c>
    </row>
    <row r="29" spans="1:9" ht="79.349999999999994" customHeight="1" x14ac:dyDescent="0.2">
      <c r="A29" s="227"/>
      <c r="B29" s="126" t="s">
        <v>878</v>
      </c>
      <c r="C29" s="126" t="s">
        <v>1724</v>
      </c>
      <c r="D29" s="126" t="s">
        <v>1748</v>
      </c>
      <c r="E29" s="98" t="s">
        <v>848</v>
      </c>
      <c r="F29" s="98" t="s">
        <v>879</v>
      </c>
      <c r="G29" s="98" t="s">
        <v>867</v>
      </c>
      <c r="H29" s="98" t="s">
        <v>118</v>
      </c>
      <c r="I29" s="73" t="s">
        <v>880</v>
      </c>
    </row>
    <row r="30" spans="1:9" ht="79.349999999999994" customHeight="1" x14ac:dyDescent="0.2">
      <c r="A30" s="227"/>
      <c r="B30" s="126" t="s">
        <v>881</v>
      </c>
      <c r="C30" s="126" t="s">
        <v>1725</v>
      </c>
      <c r="D30" s="126" t="s">
        <v>1749</v>
      </c>
      <c r="E30" s="98" t="s">
        <v>848</v>
      </c>
      <c r="F30" s="98" t="s">
        <v>882</v>
      </c>
      <c r="G30" s="98" t="s">
        <v>867</v>
      </c>
      <c r="H30" s="98" t="s">
        <v>118</v>
      </c>
      <c r="I30" s="73" t="s">
        <v>883</v>
      </c>
    </row>
    <row r="31" spans="1:9" ht="79.349999999999994" customHeight="1" x14ac:dyDescent="0.2">
      <c r="A31" s="227"/>
      <c r="B31" s="126" t="s">
        <v>884</v>
      </c>
      <c r="C31" s="126" t="s">
        <v>1726</v>
      </c>
      <c r="D31" s="126" t="s">
        <v>1750</v>
      </c>
      <c r="E31" s="98" t="s">
        <v>848</v>
      </c>
      <c r="F31" s="98" t="s">
        <v>885</v>
      </c>
      <c r="G31" s="98" t="s">
        <v>867</v>
      </c>
      <c r="H31" s="98" t="s">
        <v>118</v>
      </c>
      <c r="I31" s="73" t="s">
        <v>886</v>
      </c>
    </row>
    <row r="32" spans="1:9" ht="79.349999999999994" customHeight="1" x14ac:dyDescent="0.2">
      <c r="A32" s="227"/>
      <c r="B32" s="126" t="s">
        <v>887</v>
      </c>
      <c r="C32" s="126" t="s">
        <v>1727</v>
      </c>
      <c r="D32" s="126" t="s">
        <v>1751</v>
      </c>
      <c r="E32" s="98" t="s">
        <v>848</v>
      </c>
      <c r="F32" s="98" t="s">
        <v>888</v>
      </c>
      <c r="G32" s="98" t="s">
        <v>867</v>
      </c>
      <c r="H32" s="98" t="s">
        <v>118</v>
      </c>
      <c r="I32" s="73" t="s">
        <v>889</v>
      </c>
    </row>
    <row r="33" spans="1:9" ht="69.400000000000006" customHeight="1" x14ac:dyDescent="0.2">
      <c r="A33" s="227"/>
      <c r="B33" s="126" t="s">
        <v>890</v>
      </c>
      <c r="C33" s="126" t="s">
        <v>1728</v>
      </c>
      <c r="D33" s="126" t="s">
        <v>1752</v>
      </c>
      <c r="E33" s="98" t="s">
        <v>848</v>
      </c>
      <c r="F33" s="98" t="s">
        <v>891</v>
      </c>
      <c r="G33" s="98" t="s">
        <v>867</v>
      </c>
      <c r="H33" s="98" t="s">
        <v>118</v>
      </c>
      <c r="I33" s="73" t="s">
        <v>892</v>
      </c>
    </row>
    <row r="34" spans="1:9" ht="60" customHeight="1" x14ac:dyDescent="0.2">
      <c r="A34" s="227"/>
      <c r="B34" s="126" t="s">
        <v>893</v>
      </c>
      <c r="C34" s="126" t="s">
        <v>1729</v>
      </c>
      <c r="D34" s="126" t="s">
        <v>1753</v>
      </c>
      <c r="E34" s="98" t="s">
        <v>857</v>
      </c>
      <c r="F34" s="98" t="s">
        <v>894</v>
      </c>
      <c r="G34" s="98" t="s">
        <v>867</v>
      </c>
      <c r="H34" s="98" t="s">
        <v>118</v>
      </c>
      <c r="I34" s="73" t="s">
        <v>895</v>
      </c>
    </row>
    <row r="35" spans="1:9" ht="61.9" customHeight="1" x14ac:dyDescent="0.2">
      <c r="A35" s="227"/>
      <c r="B35" s="126" t="s">
        <v>896</v>
      </c>
      <c r="C35" s="126" t="s">
        <v>1730</v>
      </c>
      <c r="D35" s="126" t="s">
        <v>1754</v>
      </c>
      <c r="E35" s="98" t="s">
        <v>853</v>
      </c>
      <c r="F35" s="98" t="s">
        <v>897</v>
      </c>
      <c r="G35" s="98" t="s">
        <v>867</v>
      </c>
      <c r="H35" s="98" t="s">
        <v>118</v>
      </c>
      <c r="I35" s="73" t="s">
        <v>898</v>
      </c>
    </row>
    <row r="36" spans="1:9" ht="53.45" customHeight="1" x14ac:dyDescent="0.2">
      <c r="A36" s="221"/>
      <c r="B36" s="125" t="s">
        <v>899</v>
      </c>
      <c r="C36" s="125" t="s">
        <v>1731</v>
      </c>
      <c r="D36" s="125" t="s">
        <v>1755</v>
      </c>
      <c r="E36" s="29" t="s">
        <v>861</v>
      </c>
      <c r="F36" s="29" t="s">
        <v>900</v>
      </c>
      <c r="G36" s="29" t="s">
        <v>867</v>
      </c>
      <c r="H36" s="29" t="s">
        <v>118</v>
      </c>
      <c r="I36" s="76" t="s">
        <v>901</v>
      </c>
    </row>
    <row r="37" spans="1:9" x14ac:dyDescent="0.2">
      <c r="A37" s="101"/>
      <c r="B37" s="101"/>
      <c r="C37" s="89"/>
      <c r="D37" s="89"/>
      <c r="E37" s="146"/>
      <c r="F37" s="146"/>
      <c r="G37" s="146"/>
      <c r="H37" s="146"/>
      <c r="I37" s="146"/>
    </row>
    <row r="38" spans="1:9" x14ac:dyDescent="0.2">
      <c r="A38" s="101"/>
      <c r="B38" s="101"/>
      <c r="C38" s="101"/>
      <c r="D38" s="101"/>
    </row>
    <row r="39" spans="1:9" x14ac:dyDescent="0.2">
      <c r="A39" s="101"/>
      <c r="B39" s="101"/>
      <c r="C39" s="101"/>
      <c r="D39" s="101"/>
    </row>
    <row r="40" spans="1:9" x14ac:dyDescent="0.2">
      <c r="A40" s="101"/>
      <c r="B40" s="101"/>
      <c r="C40" s="101"/>
      <c r="D40" s="101"/>
    </row>
    <row r="41" spans="1:9" x14ac:dyDescent="0.2">
      <c r="A41" s="101"/>
      <c r="B41" s="101"/>
      <c r="C41" s="101"/>
      <c r="D41" s="101"/>
    </row>
    <row r="42" spans="1:9" x14ac:dyDescent="0.2">
      <c r="A42" s="101"/>
      <c r="B42" s="101"/>
      <c r="C42" s="101"/>
      <c r="D42" s="101"/>
    </row>
    <row r="43" spans="1:9" x14ac:dyDescent="0.2">
      <c r="A43" s="101"/>
      <c r="B43" s="101"/>
      <c r="C43" s="101"/>
      <c r="D43" s="101"/>
    </row>
    <row r="44" spans="1:9" x14ac:dyDescent="0.2">
      <c r="A44" s="101"/>
      <c r="B44" s="101"/>
      <c r="C44" s="101"/>
      <c r="D44" s="101"/>
    </row>
    <row r="45" spans="1:9" x14ac:dyDescent="0.2">
      <c r="A45" s="101"/>
      <c r="B45" s="101"/>
      <c r="C45" s="101"/>
      <c r="D45" s="101"/>
    </row>
    <row r="46" spans="1:9" x14ac:dyDescent="0.2">
      <c r="A46" s="101"/>
      <c r="B46" s="101"/>
      <c r="C46" s="101"/>
      <c r="D46" s="101"/>
    </row>
    <row r="47" spans="1:9" x14ac:dyDescent="0.2">
      <c r="A47" s="101"/>
      <c r="B47" s="101"/>
      <c r="C47" s="101"/>
      <c r="D47" s="101"/>
    </row>
    <row r="48" spans="1:9" x14ac:dyDescent="0.2">
      <c r="A48" s="101"/>
      <c r="B48" s="101"/>
      <c r="C48" s="101"/>
      <c r="D48" s="101"/>
    </row>
    <row r="49" spans="1:4" x14ac:dyDescent="0.2">
      <c r="A49" s="101"/>
      <c r="B49" s="101"/>
      <c r="C49" s="101"/>
      <c r="D49" s="101"/>
    </row>
    <row r="50" spans="1:4" x14ac:dyDescent="0.2">
      <c r="A50" s="101"/>
      <c r="B50" s="101"/>
      <c r="C50" s="101"/>
      <c r="D50" s="101"/>
    </row>
    <row r="51" spans="1:4" x14ac:dyDescent="0.2">
      <c r="A51" s="101"/>
      <c r="B51" s="101"/>
      <c r="C51" s="101"/>
      <c r="D51" s="101"/>
    </row>
    <row r="52" spans="1:4" x14ac:dyDescent="0.2">
      <c r="A52" s="101"/>
      <c r="B52" s="101"/>
      <c r="C52" s="101"/>
      <c r="D52" s="101"/>
    </row>
    <row r="53" spans="1:4" x14ac:dyDescent="0.2">
      <c r="A53" s="101"/>
      <c r="B53" s="101"/>
      <c r="C53" s="101"/>
      <c r="D53" s="101"/>
    </row>
    <row r="54" spans="1:4" x14ac:dyDescent="0.2">
      <c r="A54" s="101"/>
      <c r="B54" s="101"/>
      <c r="C54" s="101"/>
      <c r="D54" s="101"/>
    </row>
    <row r="55" spans="1:4" x14ac:dyDescent="0.2">
      <c r="A55" s="101"/>
      <c r="B55" s="101"/>
      <c r="C55" s="101"/>
      <c r="D55" s="101"/>
    </row>
    <row r="56" spans="1:4" x14ac:dyDescent="0.2">
      <c r="A56" s="101"/>
      <c r="B56" s="101"/>
      <c r="C56" s="101"/>
      <c r="D56" s="101"/>
    </row>
    <row r="57" spans="1:4" x14ac:dyDescent="0.2">
      <c r="A57" s="101"/>
      <c r="B57" s="101"/>
      <c r="C57" s="101"/>
      <c r="D57" s="101"/>
    </row>
    <row r="58" spans="1:4" x14ac:dyDescent="0.2">
      <c r="A58" s="101"/>
      <c r="B58" s="101"/>
      <c r="C58" s="101"/>
      <c r="D58" s="101"/>
    </row>
    <row r="59" spans="1:4" x14ac:dyDescent="0.2">
      <c r="A59" s="101"/>
      <c r="B59" s="101"/>
      <c r="C59" s="101"/>
      <c r="D59" s="101"/>
    </row>
    <row r="60" spans="1:4" x14ac:dyDescent="0.2">
      <c r="A60" s="101"/>
      <c r="B60" s="101"/>
      <c r="C60" s="101"/>
      <c r="D60" s="101"/>
    </row>
    <row r="61" spans="1:4" x14ac:dyDescent="0.2">
      <c r="A61" s="101"/>
      <c r="B61" s="101"/>
      <c r="C61" s="101"/>
      <c r="D61" s="101"/>
    </row>
    <row r="62" spans="1:4" x14ac:dyDescent="0.2">
      <c r="A62" s="101"/>
      <c r="B62" s="101"/>
      <c r="C62" s="101"/>
      <c r="D62" s="101"/>
    </row>
    <row r="63" spans="1:4" x14ac:dyDescent="0.2">
      <c r="A63" s="101"/>
      <c r="B63" s="101"/>
      <c r="C63" s="101"/>
      <c r="D63" s="101"/>
    </row>
    <row r="64" spans="1:4" x14ac:dyDescent="0.2">
      <c r="A64" s="101"/>
      <c r="B64" s="101"/>
      <c r="C64" s="101"/>
      <c r="D64" s="101"/>
    </row>
    <row r="65" spans="1:4" x14ac:dyDescent="0.2">
      <c r="A65" s="101"/>
      <c r="B65" s="101"/>
      <c r="C65" s="101"/>
      <c r="D65" s="101"/>
    </row>
    <row r="66" spans="1:4" x14ac:dyDescent="0.2">
      <c r="A66" s="101"/>
      <c r="B66" s="101"/>
      <c r="C66" s="101"/>
      <c r="D66" s="101"/>
    </row>
    <row r="67" spans="1:4" x14ac:dyDescent="0.2">
      <c r="A67" s="101"/>
      <c r="B67" s="101"/>
      <c r="C67" s="101"/>
      <c r="D67" s="101"/>
    </row>
    <row r="68" spans="1:4" x14ac:dyDescent="0.2">
      <c r="A68" s="101"/>
      <c r="B68" s="101"/>
      <c r="C68" s="101"/>
      <c r="D68" s="101"/>
    </row>
  </sheetData>
  <mergeCells count="3">
    <mergeCell ref="A25:A36"/>
    <mergeCell ref="A3:A11"/>
    <mergeCell ref="A12:A24"/>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82944-E08E-4A7E-A422-03A319E26EDA}">
  <sheetPr codeName="Лист6">
    <tabColor theme="2" tint="-0.499984740745262"/>
    <pageSetUpPr fitToPage="1"/>
  </sheetPr>
  <dimension ref="A1:K42"/>
  <sheetViews>
    <sheetView zoomScale="75" zoomScaleNormal="75" workbookViewId="0">
      <selection sqref="A1:E1"/>
    </sheetView>
  </sheetViews>
  <sheetFormatPr defaultColWidth="9" defaultRowHeight="14.25" x14ac:dyDescent="0.25"/>
  <cols>
    <col min="1" max="1" width="12.5703125" style="87" customWidth="1"/>
    <col min="2" max="2" width="17.140625" style="87" customWidth="1"/>
    <col min="3" max="3" width="18" style="87" customWidth="1"/>
    <col min="4" max="4" width="21.42578125" style="87" customWidth="1"/>
    <col min="5" max="5" width="61.42578125" style="87" customWidth="1"/>
    <col min="6" max="6" width="16.28515625" style="87" customWidth="1"/>
    <col min="7" max="7" width="11.28515625" style="87" customWidth="1"/>
    <col min="8" max="8" width="23" style="87" customWidth="1"/>
    <col min="9" max="9" width="23.7109375" style="87" customWidth="1"/>
    <col min="10" max="11" width="20.85546875" style="87" customWidth="1"/>
    <col min="12" max="16384" width="9" style="87"/>
  </cols>
  <sheetData>
    <row r="1" spans="1:11" ht="42" customHeight="1" x14ac:dyDescent="0.25">
      <c r="A1" s="222" t="s">
        <v>1783</v>
      </c>
      <c r="B1" s="223"/>
      <c r="C1" s="223"/>
      <c r="D1" s="223"/>
      <c r="E1" s="223"/>
      <c r="F1" s="234" t="s">
        <v>2199</v>
      </c>
      <c r="G1" s="234"/>
      <c r="H1" s="234"/>
      <c r="I1" s="234"/>
      <c r="J1" s="234"/>
      <c r="K1" s="235"/>
    </row>
    <row r="2" spans="1:11" ht="34.15" customHeight="1" x14ac:dyDescent="0.25">
      <c r="A2" s="66" t="s">
        <v>1293</v>
      </c>
      <c r="B2" s="142" t="s">
        <v>1292</v>
      </c>
      <c r="C2" s="142" t="s">
        <v>1295</v>
      </c>
      <c r="D2" s="142" t="s">
        <v>1296</v>
      </c>
      <c r="E2" s="142" t="s">
        <v>1297</v>
      </c>
      <c r="F2" s="142" t="s">
        <v>0</v>
      </c>
      <c r="G2" s="142" t="s">
        <v>1</v>
      </c>
      <c r="H2" s="142" t="s">
        <v>2</v>
      </c>
      <c r="I2" s="142" t="s">
        <v>3</v>
      </c>
      <c r="J2" s="142" t="s">
        <v>1782</v>
      </c>
      <c r="K2" s="143" t="s">
        <v>1298</v>
      </c>
    </row>
    <row r="3" spans="1:11" ht="80.849999999999994" customHeight="1" x14ac:dyDescent="0.25">
      <c r="A3" s="236" t="s">
        <v>1790</v>
      </c>
      <c r="B3" s="236" t="s">
        <v>1766</v>
      </c>
      <c r="C3" s="124" t="s">
        <v>967</v>
      </c>
      <c r="D3" s="124" t="s">
        <v>1758</v>
      </c>
      <c r="E3" s="124" t="s">
        <v>1756</v>
      </c>
      <c r="F3" s="152" t="s">
        <v>968</v>
      </c>
      <c r="G3" s="152" t="s">
        <v>922</v>
      </c>
      <c r="H3" s="97" t="s">
        <v>1086</v>
      </c>
      <c r="I3" s="61" t="s">
        <v>1087</v>
      </c>
      <c r="J3" s="158">
        <v>0.52083333333333337</v>
      </c>
      <c r="K3" s="147" t="s">
        <v>8</v>
      </c>
    </row>
    <row r="4" spans="1:11" ht="80.849999999999994" customHeight="1" x14ac:dyDescent="0.25">
      <c r="A4" s="237"/>
      <c r="B4" s="237"/>
      <c r="C4" s="126" t="s">
        <v>969</v>
      </c>
      <c r="D4" s="126" t="s">
        <v>1757</v>
      </c>
      <c r="E4" s="126" t="s">
        <v>1759</v>
      </c>
      <c r="F4" s="98" t="s">
        <v>970</v>
      </c>
      <c r="G4" s="150" t="s">
        <v>922</v>
      </c>
      <c r="H4" s="98" t="s">
        <v>1088</v>
      </c>
      <c r="I4" s="53" t="s">
        <v>1089</v>
      </c>
      <c r="J4" s="159">
        <v>0.52083333333333337</v>
      </c>
      <c r="K4" s="148" t="s">
        <v>8</v>
      </c>
    </row>
    <row r="5" spans="1:11" ht="80.849999999999994" customHeight="1" x14ac:dyDescent="0.25">
      <c r="A5" s="237"/>
      <c r="B5" s="237"/>
      <c r="C5" s="126" t="s">
        <v>971</v>
      </c>
      <c r="D5" s="126" t="s">
        <v>1760</v>
      </c>
      <c r="E5" s="126" t="s">
        <v>1761</v>
      </c>
      <c r="F5" s="160" t="s">
        <v>972</v>
      </c>
      <c r="G5" s="150" t="s">
        <v>922</v>
      </c>
      <c r="H5" s="98" t="s">
        <v>1090</v>
      </c>
      <c r="I5" s="53" t="s">
        <v>1091</v>
      </c>
      <c r="J5" s="159">
        <v>0.52083333333333337</v>
      </c>
      <c r="K5" s="148" t="s">
        <v>8</v>
      </c>
    </row>
    <row r="6" spans="1:11" ht="80.849999999999994" customHeight="1" x14ac:dyDescent="0.25">
      <c r="A6" s="237"/>
      <c r="B6" s="237"/>
      <c r="C6" s="126" t="s">
        <v>973</v>
      </c>
      <c r="D6" s="126" t="s">
        <v>1762</v>
      </c>
      <c r="E6" s="126" t="s">
        <v>1763</v>
      </c>
      <c r="F6" s="98" t="s">
        <v>974</v>
      </c>
      <c r="G6" s="150" t="s">
        <v>922</v>
      </c>
      <c r="H6" s="98" t="s">
        <v>1092</v>
      </c>
      <c r="I6" s="53" t="s">
        <v>1093</v>
      </c>
      <c r="J6" s="159">
        <v>0.52083333333333337</v>
      </c>
      <c r="K6" s="148" t="s">
        <v>8</v>
      </c>
    </row>
    <row r="7" spans="1:11" ht="80.849999999999994" customHeight="1" x14ac:dyDescent="0.25">
      <c r="A7" s="237"/>
      <c r="B7" s="237"/>
      <c r="C7" s="126" t="s">
        <v>975</v>
      </c>
      <c r="D7" s="126" t="s">
        <v>1764</v>
      </c>
      <c r="E7" s="126" t="s">
        <v>1765</v>
      </c>
      <c r="F7" s="98" t="s">
        <v>976</v>
      </c>
      <c r="G7" s="150" t="s">
        <v>922</v>
      </c>
      <c r="H7" s="98" t="s">
        <v>1094</v>
      </c>
      <c r="I7" s="53" t="s">
        <v>1095</v>
      </c>
      <c r="J7" s="159">
        <v>0.52083333333333337</v>
      </c>
      <c r="K7" s="148" t="s">
        <v>8</v>
      </c>
    </row>
    <row r="8" spans="1:11" ht="80.849999999999994" customHeight="1" x14ac:dyDescent="0.25">
      <c r="A8" s="237"/>
      <c r="B8" s="237"/>
      <c r="C8" s="126" t="s">
        <v>979</v>
      </c>
      <c r="D8" s="126" t="s">
        <v>1775</v>
      </c>
      <c r="E8" s="126" t="s">
        <v>1769</v>
      </c>
      <c r="F8" s="98" t="s">
        <v>1206</v>
      </c>
      <c r="G8" s="150" t="s">
        <v>922</v>
      </c>
      <c r="H8" s="98" t="s">
        <v>118</v>
      </c>
      <c r="I8" s="53" t="s">
        <v>118</v>
      </c>
      <c r="J8" s="159">
        <v>0.52083333333333337</v>
      </c>
      <c r="K8" s="148" t="s">
        <v>1052</v>
      </c>
    </row>
    <row r="9" spans="1:11" s="171" customFormat="1" ht="80.849999999999994" customHeight="1" x14ac:dyDescent="0.25">
      <c r="A9" s="237"/>
      <c r="B9" s="237"/>
      <c r="C9" s="92" t="s">
        <v>2048</v>
      </c>
      <c r="D9" s="85" t="s">
        <v>2091</v>
      </c>
      <c r="E9" s="85" t="s">
        <v>2094</v>
      </c>
      <c r="F9" s="72" t="s">
        <v>118</v>
      </c>
      <c r="G9" s="93" t="s">
        <v>922</v>
      </c>
      <c r="H9" s="72" t="s">
        <v>118</v>
      </c>
      <c r="I9" s="94" t="s">
        <v>118</v>
      </c>
      <c r="J9" s="95">
        <v>0.52083333333333337</v>
      </c>
      <c r="K9" s="96" t="s">
        <v>1052</v>
      </c>
    </row>
    <row r="10" spans="1:11" ht="80.849999999999994" customHeight="1" x14ac:dyDescent="0.25">
      <c r="A10" s="237"/>
      <c r="B10" s="237"/>
      <c r="C10" s="126" t="s">
        <v>980</v>
      </c>
      <c r="D10" s="126" t="s">
        <v>1776</v>
      </c>
      <c r="E10" s="126" t="s">
        <v>1767</v>
      </c>
      <c r="F10" s="98" t="s">
        <v>1207</v>
      </c>
      <c r="G10" s="150" t="s">
        <v>922</v>
      </c>
      <c r="H10" s="98" t="s">
        <v>118</v>
      </c>
      <c r="I10" s="53" t="s">
        <v>118</v>
      </c>
      <c r="J10" s="159" t="s">
        <v>1774</v>
      </c>
      <c r="K10" s="148" t="s">
        <v>8</v>
      </c>
    </row>
    <row r="11" spans="1:11" ht="80.849999999999994" customHeight="1" x14ac:dyDescent="0.25">
      <c r="A11" s="237"/>
      <c r="B11" s="237"/>
      <c r="C11" s="126" t="s">
        <v>981</v>
      </c>
      <c r="D11" s="126" t="s">
        <v>1777</v>
      </c>
      <c r="E11" s="126" t="s">
        <v>1768</v>
      </c>
      <c r="F11" s="98" t="s">
        <v>1270</v>
      </c>
      <c r="G11" s="150" t="s">
        <v>922</v>
      </c>
      <c r="H11" s="98" t="s">
        <v>118</v>
      </c>
      <c r="I11" s="53" t="s">
        <v>118</v>
      </c>
      <c r="J11" s="159" t="s">
        <v>1774</v>
      </c>
      <c r="K11" s="148" t="s">
        <v>8</v>
      </c>
    </row>
    <row r="12" spans="1:11" ht="80.849999999999994" customHeight="1" x14ac:dyDescent="0.25">
      <c r="A12" s="237"/>
      <c r="B12" s="237"/>
      <c r="C12" s="126" t="s">
        <v>982</v>
      </c>
      <c r="D12" s="126" t="s">
        <v>1778</v>
      </c>
      <c r="E12" s="126" t="s">
        <v>1770</v>
      </c>
      <c r="F12" s="98" t="s">
        <v>1271</v>
      </c>
      <c r="G12" s="150" t="s">
        <v>922</v>
      </c>
      <c r="H12" s="98" t="s">
        <v>118</v>
      </c>
      <c r="I12" s="53" t="s">
        <v>118</v>
      </c>
      <c r="J12" s="159" t="s">
        <v>1774</v>
      </c>
      <c r="K12" s="148" t="s">
        <v>8</v>
      </c>
    </row>
    <row r="13" spans="1:11" ht="80.849999999999994" customHeight="1" x14ac:dyDescent="0.25">
      <c r="A13" s="237"/>
      <c r="B13" s="237"/>
      <c r="C13" s="126" t="s">
        <v>983</v>
      </c>
      <c r="D13" s="126" t="s">
        <v>1779</v>
      </c>
      <c r="E13" s="126" t="s">
        <v>1771</v>
      </c>
      <c r="F13" s="98" t="s">
        <v>1272</v>
      </c>
      <c r="G13" s="150" t="s">
        <v>922</v>
      </c>
      <c r="H13" s="98" t="s">
        <v>118</v>
      </c>
      <c r="I13" s="53" t="s">
        <v>118</v>
      </c>
      <c r="J13" s="159" t="s">
        <v>1774</v>
      </c>
      <c r="K13" s="148" t="s">
        <v>8</v>
      </c>
    </row>
    <row r="14" spans="1:11" ht="80.849999999999994" customHeight="1" x14ac:dyDescent="0.25">
      <c r="A14" s="237"/>
      <c r="B14" s="237"/>
      <c r="C14" s="126" t="s">
        <v>984</v>
      </c>
      <c r="D14" s="126" t="s">
        <v>1780</v>
      </c>
      <c r="E14" s="126" t="s">
        <v>1772</v>
      </c>
      <c r="F14" s="98" t="s">
        <v>1273</v>
      </c>
      <c r="G14" s="150" t="s">
        <v>922</v>
      </c>
      <c r="H14" s="98" t="s">
        <v>118</v>
      </c>
      <c r="I14" s="53" t="s">
        <v>118</v>
      </c>
      <c r="J14" s="159" t="s">
        <v>1774</v>
      </c>
      <c r="K14" s="148" t="s">
        <v>8</v>
      </c>
    </row>
    <row r="15" spans="1:11" ht="80.849999999999994" customHeight="1" x14ac:dyDescent="0.25">
      <c r="A15" s="237"/>
      <c r="B15" s="237"/>
      <c r="C15" s="52" t="s">
        <v>985</v>
      </c>
      <c r="D15" s="126" t="s">
        <v>1781</v>
      </c>
      <c r="E15" s="126" t="s">
        <v>1773</v>
      </c>
      <c r="F15" s="72" t="s">
        <v>1274</v>
      </c>
      <c r="G15" s="161" t="s">
        <v>922</v>
      </c>
      <c r="H15" s="161" t="s">
        <v>118</v>
      </c>
      <c r="I15" s="161" t="s">
        <v>118</v>
      </c>
      <c r="J15" s="161" t="s">
        <v>1774</v>
      </c>
      <c r="K15" s="96" t="s">
        <v>1052</v>
      </c>
    </row>
    <row r="16" spans="1:11" ht="80.849999999999994" customHeight="1" x14ac:dyDescent="0.25">
      <c r="A16" s="237"/>
      <c r="B16" s="237"/>
      <c r="C16" s="92" t="s">
        <v>2049</v>
      </c>
      <c r="D16" s="137" t="s">
        <v>2092</v>
      </c>
      <c r="E16" s="85" t="s">
        <v>2095</v>
      </c>
      <c r="F16" s="72" t="s">
        <v>118</v>
      </c>
      <c r="G16" s="93" t="s">
        <v>922</v>
      </c>
      <c r="H16" s="72" t="s">
        <v>118</v>
      </c>
      <c r="I16" s="94" t="s">
        <v>118</v>
      </c>
      <c r="J16" s="161" t="s">
        <v>1774</v>
      </c>
      <c r="K16" s="96" t="s">
        <v>1052</v>
      </c>
    </row>
    <row r="17" spans="1:11" ht="80.849999999999994" customHeight="1" x14ac:dyDescent="0.25">
      <c r="A17" s="237"/>
      <c r="B17" s="237"/>
      <c r="C17" s="92" t="s">
        <v>2050</v>
      </c>
      <c r="D17" s="137" t="s">
        <v>2096</v>
      </c>
      <c r="E17" s="85" t="s">
        <v>2094</v>
      </c>
      <c r="F17" s="72" t="s">
        <v>118</v>
      </c>
      <c r="G17" s="93" t="s">
        <v>922</v>
      </c>
      <c r="H17" s="72" t="s">
        <v>118</v>
      </c>
      <c r="I17" s="94" t="s">
        <v>118</v>
      </c>
      <c r="J17" s="161" t="s">
        <v>2093</v>
      </c>
      <c r="K17" s="96" t="s">
        <v>8</v>
      </c>
    </row>
    <row r="18" spans="1:11" ht="80.849999999999994" customHeight="1" x14ac:dyDescent="0.25">
      <c r="A18" s="237"/>
      <c r="B18" s="237"/>
      <c r="C18" s="92" t="s">
        <v>2051</v>
      </c>
      <c r="D18" s="137" t="s">
        <v>2097</v>
      </c>
      <c r="E18" s="85" t="s">
        <v>2095</v>
      </c>
      <c r="F18" s="72" t="s">
        <v>118</v>
      </c>
      <c r="G18" s="93" t="s">
        <v>922</v>
      </c>
      <c r="H18" s="72" t="s">
        <v>118</v>
      </c>
      <c r="I18" s="94" t="s">
        <v>118</v>
      </c>
      <c r="J18" s="161" t="s">
        <v>2093</v>
      </c>
      <c r="K18" s="96" t="s">
        <v>8</v>
      </c>
    </row>
    <row r="19" spans="1:11" ht="80.849999999999994" customHeight="1" x14ac:dyDescent="0.25">
      <c r="A19" s="237"/>
      <c r="B19" s="237"/>
      <c r="C19" s="92" t="s">
        <v>2052</v>
      </c>
      <c r="D19" s="137" t="s">
        <v>2098</v>
      </c>
      <c r="E19" s="85" t="s">
        <v>2095</v>
      </c>
      <c r="F19" s="72" t="s">
        <v>118</v>
      </c>
      <c r="G19" s="93" t="s">
        <v>922</v>
      </c>
      <c r="H19" s="72" t="s">
        <v>118</v>
      </c>
      <c r="I19" s="94" t="s">
        <v>118</v>
      </c>
      <c r="J19" s="161" t="s">
        <v>2093</v>
      </c>
      <c r="K19" s="96" t="s">
        <v>8</v>
      </c>
    </row>
    <row r="20" spans="1:11" ht="80.849999999999994" customHeight="1" x14ac:dyDescent="0.25">
      <c r="A20" s="237"/>
      <c r="B20" s="237"/>
      <c r="C20" s="92" t="s">
        <v>2053</v>
      </c>
      <c r="D20" s="137" t="s">
        <v>2100</v>
      </c>
      <c r="E20" s="85" t="s">
        <v>2095</v>
      </c>
      <c r="F20" s="72" t="s">
        <v>118</v>
      </c>
      <c r="G20" s="93" t="s">
        <v>922</v>
      </c>
      <c r="H20" s="72" t="s">
        <v>118</v>
      </c>
      <c r="I20" s="94" t="s">
        <v>118</v>
      </c>
      <c r="J20" s="161" t="s">
        <v>2093</v>
      </c>
      <c r="K20" s="96" t="s">
        <v>8</v>
      </c>
    </row>
    <row r="21" spans="1:11" ht="80.849999999999994" customHeight="1" x14ac:dyDescent="0.25">
      <c r="A21" s="237"/>
      <c r="B21" s="237"/>
      <c r="C21" s="92" t="s">
        <v>2054</v>
      </c>
      <c r="D21" s="137" t="s">
        <v>2099</v>
      </c>
      <c r="E21" s="85" t="s">
        <v>2095</v>
      </c>
      <c r="F21" s="72" t="s">
        <v>118</v>
      </c>
      <c r="G21" s="93" t="s">
        <v>922</v>
      </c>
      <c r="H21" s="72" t="s">
        <v>118</v>
      </c>
      <c r="I21" s="94" t="s">
        <v>118</v>
      </c>
      <c r="J21" s="161" t="s">
        <v>2093</v>
      </c>
      <c r="K21" s="96" t="s">
        <v>8</v>
      </c>
    </row>
    <row r="22" spans="1:11" ht="80.849999999999994" customHeight="1" x14ac:dyDescent="0.25">
      <c r="A22" s="237"/>
      <c r="B22" s="237"/>
      <c r="C22" s="92" t="s">
        <v>2055</v>
      </c>
      <c r="D22" s="137" t="s">
        <v>2101</v>
      </c>
      <c r="E22" s="85" t="s">
        <v>2095</v>
      </c>
      <c r="F22" s="72" t="s">
        <v>118</v>
      </c>
      <c r="G22" s="93" t="s">
        <v>922</v>
      </c>
      <c r="H22" s="72" t="s">
        <v>118</v>
      </c>
      <c r="I22" s="94" t="s">
        <v>118</v>
      </c>
      <c r="J22" s="161" t="s">
        <v>2093</v>
      </c>
      <c r="K22" s="96" t="s">
        <v>1052</v>
      </c>
    </row>
    <row r="23" spans="1:11" ht="80.849999999999994" customHeight="1" x14ac:dyDescent="0.25">
      <c r="A23" s="237"/>
      <c r="B23" s="237"/>
      <c r="C23" s="92" t="s">
        <v>2056</v>
      </c>
      <c r="D23" s="137" t="s">
        <v>2102</v>
      </c>
      <c r="E23" s="85" t="s">
        <v>2095</v>
      </c>
      <c r="F23" s="72" t="s">
        <v>118</v>
      </c>
      <c r="G23" s="93" t="s">
        <v>922</v>
      </c>
      <c r="H23" s="72" t="s">
        <v>118</v>
      </c>
      <c r="I23" s="94" t="s">
        <v>118</v>
      </c>
      <c r="J23" s="161" t="s">
        <v>2093</v>
      </c>
      <c r="K23" s="96" t="s">
        <v>1052</v>
      </c>
    </row>
    <row r="24" spans="1:11" ht="80.849999999999994" customHeight="1" x14ac:dyDescent="0.25">
      <c r="A24" s="238"/>
      <c r="B24" s="238"/>
      <c r="C24" s="153" t="s">
        <v>2057</v>
      </c>
      <c r="D24" s="154" t="s">
        <v>2103</v>
      </c>
      <c r="E24" s="85" t="s">
        <v>2095</v>
      </c>
      <c r="F24" s="75" t="s">
        <v>118</v>
      </c>
      <c r="G24" s="138" t="s">
        <v>922</v>
      </c>
      <c r="H24" s="75" t="s">
        <v>118</v>
      </c>
      <c r="I24" s="139" t="s">
        <v>118</v>
      </c>
      <c r="J24" s="136">
        <v>0.75</v>
      </c>
      <c r="K24" s="140" t="s">
        <v>8</v>
      </c>
    </row>
    <row r="25" spans="1:11" x14ac:dyDescent="0.25">
      <c r="A25" s="101"/>
      <c r="B25" s="101"/>
      <c r="C25" s="101"/>
      <c r="D25" s="101"/>
      <c r="E25" s="101"/>
    </row>
    <row r="26" spans="1:11" x14ac:dyDescent="0.25">
      <c r="A26" s="101"/>
      <c r="B26" s="101"/>
      <c r="C26" s="101"/>
      <c r="D26" s="101"/>
      <c r="E26" s="101"/>
    </row>
    <row r="27" spans="1:11" ht="14.45" customHeight="1" x14ac:dyDescent="0.25">
      <c r="A27" s="253" t="s">
        <v>1798</v>
      </c>
      <c r="B27" s="253"/>
      <c r="C27" s="253"/>
      <c r="D27" s="253"/>
      <c r="E27" s="101"/>
    </row>
    <row r="28" spans="1:11" ht="22.9" customHeight="1" x14ac:dyDescent="0.25">
      <c r="A28" s="222" t="s">
        <v>1783</v>
      </c>
      <c r="B28" s="223"/>
      <c r="C28" s="223"/>
      <c r="D28" s="223"/>
      <c r="E28" s="223"/>
      <c r="F28" s="234" t="s">
        <v>2199</v>
      </c>
      <c r="G28" s="234"/>
      <c r="H28" s="234"/>
      <c r="I28" s="234"/>
      <c r="J28" s="234"/>
      <c r="K28" s="235"/>
    </row>
    <row r="29" spans="1:11" ht="35.25" customHeight="1" x14ac:dyDescent="0.25">
      <c r="A29" s="66" t="s">
        <v>1293</v>
      </c>
      <c r="B29" s="65" t="s">
        <v>1292</v>
      </c>
      <c r="C29" s="65" t="s">
        <v>1295</v>
      </c>
      <c r="D29" s="65" t="s">
        <v>1296</v>
      </c>
      <c r="E29" s="65" t="s">
        <v>1297</v>
      </c>
      <c r="F29" s="65" t="s">
        <v>0</v>
      </c>
      <c r="G29" s="65" t="s">
        <v>1</v>
      </c>
      <c r="H29" s="65" t="s">
        <v>2</v>
      </c>
      <c r="I29" s="65" t="s">
        <v>3</v>
      </c>
      <c r="J29" s="65" t="s">
        <v>1782</v>
      </c>
      <c r="K29" s="67" t="s">
        <v>1298</v>
      </c>
    </row>
    <row r="30" spans="1:11" ht="60.6" customHeight="1" x14ac:dyDescent="0.25">
      <c r="A30" s="242" t="s">
        <v>1790</v>
      </c>
      <c r="B30" s="127" t="s">
        <v>1502</v>
      </c>
      <c r="C30" s="127" t="s">
        <v>937</v>
      </c>
      <c r="D30" s="127" t="s">
        <v>1796</v>
      </c>
      <c r="E30" s="127" t="s">
        <v>1800</v>
      </c>
      <c r="F30" s="162" t="s">
        <v>938</v>
      </c>
      <c r="G30" s="162" t="s">
        <v>922</v>
      </c>
      <c r="H30" s="162" t="s">
        <v>939</v>
      </c>
      <c r="I30" s="163" t="s">
        <v>940</v>
      </c>
      <c r="J30" s="158">
        <v>0.52083333333333337</v>
      </c>
      <c r="K30" s="155" t="s">
        <v>15</v>
      </c>
    </row>
    <row r="31" spans="1:11" ht="64.150000000000006" customHeight="1" x14ac:dyDescent="0.25">
      <c r="A31" s="243"/>
      <c r="B31" s="128" t="s">
        <v>1502</v>
      </c>
      <c r="C31" s="128" t="s">
        <v>941</v>
      </c>
      <c r="D31" s="128" t="s">
        <v>1797</v>
      </c>
      <c r="E31" s="128" t="s">
        <v>1801</v>
      </c>
      <c r="F31" s="164" t="s">
        <v>942</v>
      </c>
      <c r="G31" s="164" t="s">
        <v>922</v>
      </c>
      <c r="H31" s="164" t="s">
        <v>943</v>
      </c>
      <c r="I31" s="165" t="s">
        <v>944</v>
      </c>
      <c r="J31" s="159">
        <v>0.79166666666666663</v>
      </c>
      <c r="K31" s="156" t="s">
        <v>15</v>
      </c>
    </row>
    <row r="32" spans="1:11" ht="67.900000000000006" customHeight="1" x14ac:dyDescent="0.25">
      <c r="A32" s="243"/>
      <c r="B32" s="129" t="s">
        <v>1766</v>
      </c>
      <c r="C32" s="129" t="s">
        <v>977</v>
      </c>
      <c r="D32" s="129" t="s">
        <v>1803</v>
      </c>
      <c r="E32" s="129" t="s">
        <v>1802</v>
      </c>
      <c r="F32" s="114" t="s">
        <v>978</v>
      </c>
      <c r="G32" s="166" t="s">
        <v>922</v>
      </c>
      <c r="H32" s="114" t="s">
        <v>118</v>
      </c>
      <c r="I32" s="167" t="s">
        <v>118</v>
      </c>
      <c r="J32" s="168">
        <v>0.52083333333333337</v>
      </c>
      <c r="K32" s="157" t="s">
        <v>8</v>
      </c>
    </row>
    <row r="33" spans="1:11" ht="55.5" customHeight="1" x14ac:dyDescent="0.25">
      <c r="A33" s="243"/>
      <c r="B33" s="69" t="s">
        <v>1502</v>
      </c>
      <c r="C33" s="124" t="s">
        <v>920</v>
      </c>
      <c r="D33" s="124" t="s">
        <v>1785</v>
      </c>
      <c r="E33" s="224" t="s">
        <v>2104</v>
      </c>
      <c r="F33" s="97" t="s">
        <v>921</v>
      </c>
      <c r="G33" s="97" t="s">
        <v>922</v>
      </c>
      <c r="H33" s="97" t="s">
        <v>923</v>
      </c>
      <c r="I33" s="61" t="s">
        <v>924</v>
      </c>
      <c r="J33" s="158">
        <v>0.52083333333333337</v>
      </c>
      <c r="K33" s="147" t="s">
        <v>8</v>
      </c>
    </row>
    <row r="34" spans="1:11" ht="45" customHeight="1" x14ac:dyDescent="0.25">
      <c r="A34" s="243"/>
      <c r="B34" s="71" t="s">
        <v>1502</v>
      </c>
      <c r="C34" s="126" t="s">
        <v>925</v>
      </c>
      <c r="D34" s="126" t="s">
        <v>1784</v>
      </c>
      <c r="E34" s="226"/>
      <c r="F34" s="98" t="s">
        <v>926</v>
      </c>
      <c r="G34" s="98" t="s">
        <v>922</v>
      </c>
      <c r="H34" s="98" t="s">
        <v>927</v>
      </c>
      <c r="I34" s="53" t="s">
        <v>928</v>
      </c>
      <c r="J34" s="159">
        <v>0.79166666666666663</v>
      </c>
      <c r="K34" s="148" t="s">
        <v>8</v>
      </c>
    </row>
    <row r="35" spans="1:11" ht="45" customHeight="1" x14ac:dyDescent="0.25">
      <c r="A35" s="243"/>
      <c r="B35" s="71" t="s">
        <v>1291</v>
      </c>
      <c r="C35" s="126" t="s">
        <v>929</v>
      </c>
      <c r="D35" s="126" t="s">
        <v>1786</v>
      </c>
      <c r="E35" s="226"/>
      <c r="F35" s="98" t="s">
        <v>930</v>
      </c>
      <c r="G35" s="98" t="s">
        <v>922</v>
      </c>
      <c r="H35" s="98" t="s">
        <v>931</v>
      </c>
      <c r="I35" s="53" t="s">
        <v>932</v>
      </c>
      <c r="J35" s="159">
        <v>0.52083333333333337</v>
      </c>
      <c r="K35" s="148" t="s">
        <v>8</v>
      </c>
    </row>
    <row r="36" spans="1:11" ht="45" customHeight="1" x14ac:dyDescent="0.25">
      <c r="A36" s="243"/>
      <c r="B36" s="71" t="s">
        <v>1291</v>
      </c>
      <c r="C36" s="126" t="s">
        <v>933</v>
      </c>
      <c r="D36" s="126" t="s">
        <v>1787</v>
      </c>
      <c r="E36" s="226"/>
      <c r="F36" s="98" t="s">
        <v>934</v>
      </c>
      <c r="G36" s="98" t="s">
        <v>922</v>
      </c>
      <c r="H36" s="98" t="s">
        <v>935</v>
      </c>
      <c r="I36" s="53" t="s">
        <v>936</v>
      </c>
      <c r="J36" s="159">
        <v>0.79166666666666663</v>
      </c>
      <c r="K36" s="148" t="s">
        <v>8</v>
      </c>
    </row>
    <row r="37" spans="1:11" ht="45" customHeight="1" x14ac:dyDescent="0.25">
      <c r="A37" s="243"/>
      <c r="B37" s="71" t="s">
        <v>1502</v>
      </c>
      <c r="C37" s="126" t="s">
        <v>945</v>
      </c>
      <c r="D37" s="126" t="s">
        <v>1788</v>
      </c>
      <c r="E37" s="226"/>
      <c r="F37" s="150" t="s">
        <v>946</v>
      </c>
      <c r="G37" s="150" t="s">
        <v>922</v>
      </c>
      <c r="H37" s="150" t="s">
        <v>947</v>
      </c>
      <c r="I37" s="53" t="s">
        <v>948</v>
      </c>
      <c r="J37" s="159">
        <v>0.52083333333333337</v>
      </c>
      <c r="K37" s="148" t="s">
        <v>8</v>
      </c>
    </row>
    <row r="38" spans="1:11" ht="42.95" customHeight="1" x14ac:dyDescent="0.25">
      <c r="A38" s="243"/>
      <c r="B38" s="71" t="s">
        <v>1502</v>
      </c>
      <c r="C38" s="126" t="s">
        <v>949</v>
      </c>
      <c r="D38" s="126" t="s">
        <v>1789</v>
      </c>
      <c r="E38" s="225"/>
      <c r="F38" s="150" t="s">
        <v>950</v>
      </c>
      <c r="G38" s="150" t="s">
        <v>922</v>
      </c>
      <c r="H38" s="150" t="s">
        <v>951</v>
      </c>
      <c r="I38" s="53" t="s">
        <v>952</v>
      </c>
      <c r="J38" s="159">
        <v>0.79166666666666663</v>
      </c>
      <c r="K38" s="148" t="s">
        <v>8</v>
      </c>
    </row>
    <row r="39" spans="1:11" ht="69.400000000000006" customHeight="1" x14ac:dyDescent="0.25">
      <c r="A39" s="243"/>
      <c r="B39" s="236" t="s">
        <v>1766</v>
      </c>
      <c r="C39" s="124" t="s">
        <v>953</v>
      </c>
      <c r="D39" s="124" t="s">
        <v>1792</v>
      </c>
      <c r="E39" s="224" t="s">
        <v>2233</v>
      </c>
      <c r="F39" s="152" t="s">
        <v>954</v>
      </c>
      <c r="G39" s="152" t="s">
        <v>922</v>
      </c>
      <c r="H39" s="152" t="s">
        <v>955</v>
      </c>
      <c r="I39" s="61" t="s">
        <v>956</v>
      </c>
      <c r="J39" s="158">
        <v>0.52083333333333337</v>
      </c>
      <c r="K39" s="147" t="s">
        <v>8</v>
      </c>
    </row>
    <row r="40" spans="1:11" ht="69.400000000000006" customHeight="1" x14ac:dyDescent="0.25">
      <c r="A40" s="243"/>
      <c r="B40" s="237"/>
      <c r="C40" s="126" t="s">
        <v>957</v>
      </c>
      <c r="D40" s="126" t="s">
        <v>1793</v>
      </c>
      <c r="E40" s="226"/>
      <c r="F40" s="98" t="s">
        <v>958</v>
      </c>
      <c r="G40" s="150" t="s">
        <v>922</v>
      </c>
      <c r="H40" s="98" t="s">
        <v>959</v>
      </c>
      <c r="I40" s="53" t="s">
        <v>960</v>
      </c>
      <c r="J40" s="159">
        <v>0.79166666666666663</v>
      </c>
      <c r="K40" s="148" t="s">
        <v>8</v>
      </c>
    </row>
    <row r="41" spans="1:11" ht="69.400000000000006" customHeight="1" x14ac:dyDescent="0.25">
      <c r="A41" s="243"/>
      <c r="B41" s="237"/>
      <c r="C41" s="126" t="s">
        <v>961</v>
      </c>
      <c r="D41" s="126" t="s">
        <v>1794</v>
      </c>
      <c r="E41" s="226"/>
      <c r="F41" s="98" t="s">
        <v>962</v>
      </c>
      <c r="G41" s="150" t="s">
        <v>922</v>
      </c>
      <c r="H41" s="98" t="s">
        <v>961</v>
      </c>
      <c r="I41" s="53" t="s">
        <v>963</v>
      </c>
      <c r="J41" s="159">
        <v>0.52083333333333337</v>
      </c>
      <c r="K41" s="148" t="s">
        <v>8</v>
      </c>
    </row>
    <row r="42" spans="1:11" ht="69.400000000000006" customHeight="1" x14ac:dyDescent="0.25">
      <c r="A42" s="244"/>
      <c r="B42" s="238"/>
      <c r="C42" s="125" t="s">
        <v>964</v>
      </c>
      <c r="D42" s="125" t="s">
        <v>1795</v>
      </c>
      <c r="E42" s="225"/>
      <c r="F42" s="29" t="s">
        <v>965</v>
      </c>
      <c r="G42" s="169" t="s">
        <v>922</v>
      </c>
      <c r="H42" s="29" t="s">
        <v>964</v>
      </c>
      <c r="I42" s="58" t="s">
        <v>966</v>
      </c>
      <c r="J42" s="170">
        <v>0.79166666666666663</v>
      </c>
      <c r="K42" s="149" t="s">
        <v>8</v>
      </c>
    </row>
  </sheetData>
  <mergeCells count="11">
    <mergeCell ref="E33:E38"/>
    <mergeCell ref="B39:B42"/>
    <mergeCell ref="E39:E42"/>
    <mergeCell ref="A30:A42"/>
    <mergeCell ref="B3:B24"/>
    <mergeCell ref="A3:A24"/>
    <mergeCell ref="A1:E1"/>
    <mergeCell ref="A28:E28"/>
    <mergeCell ref="F28:K28"/>
    <mergeCell ref="F1:K1"/>
    <mergeCell ref="A27:D27"/>
  </mergeCells>
  <pageMargins left="0.23622047244094491" right="0.23622047244094491" top="0.74803149606299213" bottom="0.74803149606299213" header="0.31496062992125984" footer="0.31496062992125984"/>
  <pageSetup paperSize="8" scale="8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4651-C0D7-4AE1-905D-BF8EB55D42ED}">
  <sheetPr codeName="Лист7">
    <tabColor theme="0" tint="-0.499984740745262"/>
    <pageSetUpPr fitToPage="1"/>
  </sheetPr>
  <dimension ref="A1:E56"/>
  <sheetViews>
    <sheetView zoomScale="75" zoomScaleNormal="75" workbookViewId="0">
      <selection sqref="A1:C1"/>
    </sheetView>
  </sheetViews>
  <sheetFormatPr defaultColWidth="9.140625" defaultRowHeight="14.25" x14ac:dyDescent="0.2"/>
  <cols>
    <col min="1" max="1" width="14.140625" style="87" customWidth="1"/>
    <col min="2" max="2" width="12.85546875" style="87" customWidth="1"/>
    <col min="3" max="3" width="29.7109375" style="87" customWidth="1"/>
    <col min="4" max="4" width="23.140625" style="87" customWidth="1"/>
    <col min="5" max="5" width="13.7109375" style="87" customWidth="1"/>
    <col min="6" max="16384" width="9.140625" style="1"/>
  </cols>
  <sheetData>
    <row r="1" spans="1:5" ht="48.75" customHeight="1" thickBot="1" x14ac:dyDescent="0.25">
      <c r="A1" s="254" t="s">
        <v>1851</v>
      </c>
      <c r="B1" s="255"/>
      <c r="C1" s="255"/>
      <c r="D1" s="256" t="s">
        <v>2199</v>
      </c>
      <c r="E1" s="257"/>
    </row>
    <row r="2" spans="1:5" ht="23.45" customHeight="1" x14ac:dyDescent="0.2">
      <c r="A2" s="24" t="s">
        <v>1293</v>
      </c>
      <c r="B2" s="25" t="s">
        <v>1295</v>
      </c>
      <c r="C2" s="25" t="s">
        <v>1296</v>
      </c>
      <c r="D2" s="25" t="s">
        <v>1850</v>
      </c>
      <c r="E2" s="26" t="s">
        <v>1298</v>
      </c>
    </row>
    <row r="3" spans="1:5" x14ac:dyDescent="0.2">
      <c r="A3" s="258" t="s">
        <v>1291</v>
      </c>
      <c r="B3" s="84" t="s">
        <v>1028</v>
      </c>
      <c r="C3" s="84" t="s">
        <v>1805</v>
      </c>
      <c r="D3" s="84" t="s">
        <v>2113</v>
      </c>
      <c r="E3" s="174" t="s">
        <v>8</v>
      </c>
    </row>
    <row r="4" spans="1:5" x14ac:dyDescent="0.2">
      <c r="A4" s="259"/>
      <c r="B4" s="85" t="s">
        <v>1024</v>
      </c>
      <c r="C4" s="85" t="s">
        <v>1806</v>
      </c>
      <c r="D4" s="85" t="s">
        <v>2114</v>
      </c>
      <c r="E4" s="96" t="s">
        <v>8</v>
      </c>
    </row>
    <row r="5" spans="1:5" x14ac:dyDescent="0.2">
      <c r="A5" s="259"/>
      <c r="B5" s="85" t="s">
        <v>1042</v>
      </c>
      <c r="C5" s="85" t="s">
        <v>1807</v>
      </c>
      <c r="D5" s="85" t="s">
        <v>2115</v>
      </c>
      <c r="E5" s="96" t="s">
        <v>8</v>
      </c>
    </row>
    <row r="6" spans="1:5" x14ac:dyDescent="0.2">
      <c r="A6" s="259"/>
      <c r="B6" s="85" t="s">
        <v>1043</v>
      </c>
      <c r="C6" s="85" t="s">
        <v>1808</v>
      </c>
      <c r="D6" s="85" t="s">
        <v>2116</v>
      </c>
      <c r="E6" s="96" t="s">
        <v>8</v>
      </c>
    </row>
    <row r="7" spans="1:5" x14ac:dyDescent="0.2">
      <c r="A7" s="259"/>
      <c r="B7" s="85" t="s">
        <v>1025</v>
      </c>
      <c r="C7" s="85" t="s">
        <v>1809</v>
      </c>
      <c r="D7" s="85" t="s">
        <v>2117</v>
      </c>
      <c r="E7" s="96" t="s">
        <v>8</v>
      </c>
    </row>
    <row r="8" spans="1:5" x14ac:dyDescent="0.2">
      <c r="A8" s="259"/>
      <c r="B8" s="85" t="s">
        <v>1047</v>
      </c>
      <c r="C8" s="85" t="s">
        <v>1810</v>
      </c>
      <c r="D8" s="85" t="s">
        <v>2118</v>
      </c>
      <c r="E8" s="96" t="s">
        <v>8</v>
      </c>
    </row>
    <row r="9" spans="1:5" x14ac:dyDescent="0.2">
      <c r="A9" s="259"/>
      <c r="B9" s="85" t="s">
        <v>1048</v>
      </c>
      <c r="C9" s="85" t="s">
        <v>1811</v>
      </c>
      <c r="D9" s="85" t="s">
        <v>2119</v>
      </c>
      <c r="E9" s="96" t="s">
        <v>8</v>
      </c>
    </row>
    <row r="10" spans="1:5" x14ac:dyDescent="0.2">
      <c r="A10" s="259"/>
      <c r="B10" s="85" t="s">
        <v>1045</v>
      </c>
      <c r="C10" s="85" t="s">
        <v>1812</v>
      </c>
      <c r="D10" s="85" t="s">
        <v>2120</v>
      </c>
      <c r="E10" s="96" t="s">
        <v>8</v>
      </c>
    </row>
    <row r="11" spans="1:5" x14ac:dyDescent="0.2">
      <c r="A11" s="259"/>
      <c r="B11" s="85" t="s">
        <v>1046</v>
      </c>
      <c r="C11" s="85" t="s">
        <v>1813</v>
      </c>
      <c r="D11" s="85" t="s">
        <v>2121</v>
      </c>
      <c r="E11" s="96" t="s">
        <v>8</v>
      </c>
    </row>
    <row r="12" spans="1:5" x14ac:dyDescent="0.2">
      <c r="A12" s="259"/>
      <c r="B12" s="85" t="s">
        <v>1030</v>
      </c>
      <c r="C12" s="85" t="s">
        <v>1814</v>
      </c>
      <c r="D12" s="85" t="s">
        <v>2122</v>
      </c>
      <c r="E12" s="96" t="s">
        <v>8</v>
      </c>
    </row>
    <row r="13" spans="1:5" x14ac:dyDescent="0.2">
      <c r="A13" s="259"/>
      <c r="B13" s="85" t="s">
        <v>1034</v>
      </c>
      <c r="C13" s="85" t="s">
        <v>1815</v>
      </c>
      <c r="D13" s="85" t="s">
        <v>2123</v>
      </c>
      <c r="E13" s="96" t="s">
        <v>8</v>
      </c>
    </row>
    <row r="14" spans="1:5" x14ac:dyDescent="0.2">
      <c r="A14" s="259"/>
      <c r="B14" s="85" t="s">
        <v>1038</v>
      </c>
      <c r="C14" s="85" t="s">
        <v>1816</v>
      </c>
      <c r="D14" s="85" t="s">
        <v>2124</v>
      </c>
      <c r="E14" s="96" t="s">
        <v>8</v>
      </c>
    </row>
    <row r="15" spans="1:5" x14ac:dyDescent="0.2">
      <c r="A15" s="259"/>
      <c r="B15" s="85" t="s">
        <v>1039</v>
      </c>
      <c r="C15" s="85" t="s">
        <v>1817</v>
      </c>
      <c r="D15" s="85" t="s">
        <v>2125</v>
      </c>
      <c r="E15" s="96" t="s">
        <v>8</v>
      </c>
    </row>
    <row r="16" spans="1:5" x14ac:dyDescent="0.2">
      <c r="A16" s="259"/>
      <c r="B16" s="85" t="s">
        <v>1037</v>
      </c>
      <c r="C16" s="85" t="s">
        <v>1818</v>
      </c>
      <c r="D16" s="85" t="s">
        <v>2126</v>
      </c>
      <c r="E16" s="96" t="s">
        <v>8</v>
      </c>
    </row>
    <row r="17" spans="1:5" x14ac:dyDescent="0.2">
      <c r="A17" s="259"/>
      <c r="B17" s="85" t="s">
        <v>1027</v>
      </c>
      <c r="C17" s="85" t="s">
        <v>1819</v>
      </c>
      <c r="D17" s="85" t="s">
        <v>2127</v>
      </c>
      <c r="E17" s="96" t="s">
        <v>8</v>
      </c>
    </row>
    <row r="18" spans="1:5" x14ac:dyDescent="0.2">
      <c r="A18" s="259"/>
      <c r="B18" s="85" t="s">
        <v>1021</v>
      </c>
      <c r="C18" s="85" t="s">
        <v>1820</v>
      </c>
      <c r="D18" s="85" t="s">
        <v>2128</v>
      </c>
      <c r="E18" s="96" t="s">
        <v>8</v>
      </c>
    </row>
    <row r="19" spans="1:5" x14ac:dyDescent="0.2">
      <c r="A19" s="259"/>
      <c r="B19" s="85" t="s">
        <v>1032</v>
      </c>
      <c r="C19" s="85" t="s">
        <v>1821</v>
      </c>
      <c r="D19" s="85" t="s">
        <v>2129</v>
      </c>
      <c r="E19" s="96" t="s">
        <v>8</v>
      </c>
    </row>
    <row r="20" spans="1:5" x14ac:dyDescent="0.2">
      <c r="A20" s="259"/>
      <c r="B20" s="85" t="s">
        <v>1041</v>
      </c>
      <c r="C20" s="85" t="s">
        <v>1822</v>
      </c>
      <c r="D20" s="85" t="s">
        <v>2130</v>
      </c>
      <c r="E20" s="96" t="s">
        <v>8</v>
      </c>
    </row>
    <row r="21" spans="1:5" x14ac:dyDescent="0.2">
      <c r="A21" s="259"/>
      <c r="B21" s="85" t="s">
        <v>1033</v>
      </c>
      <c r="C21" s="85" t="s">
        <v>1823</v>
      </c>
      <c r="D21" s="85" t="s">
        <v>2131</v>
      </c>
      <c r="E21" s="96" t="s">
        <v>8</v>
      </c>
    </row>
    <row r="22" spans="1:5" x14ac:dyDescent="0.2">
      <c r="A22" s="259"/>
      <c r="B22" s="85" t="s">
        <v>1019</v>
      </c>
      <c r="C22" s="85" t="s">
        <v>1824</v>
      </c>
      <c r="D22" s="85" t="s">
        <v>2132</v>
      </c>
      <c r="E22" s="96" t="s">
        <v>8</v>
      </c>
    </row>
    <row r="23" spans="1:5" x14ac:dyDescent="0.2">
      <c r="A23" s="259"/>
      <c r="B23" s="85" t="s">
        <v>1029</v>
      </c>
      <c r="C23" s="85" t="s">
        <v>1825</v>
      </c>
      <c r="D23" s="85" t="s">
        <v>2133</v>
      </c>
      <c r="E23" s="96" t="s">
        <v>8</v>
      </c>
    </row>
    <row r="24" spans="1:5" x14ac:dyDescent="0.2">
      <c r="A24" s="259"/>
      <c r="B24" s="85" t="s">
        <v>1036</v>
      </c>
      <c r="C24" s="85" t="s">
        <v>1826</v>
      </c>
      <c r="D24" s="85" t="s">
        <v>2134</v>
      </c>
      <c r="E24" s="96" t="s">
        <v>8</v>
      </c>
    </row>
    <row r="25" spans="1:5" x14ac:dyDescent="0.2">
      <c r="A25" s="259"/>
      <c r="B25" s="85" t="s">
        <v>1040</v>
      </c>
      <c r="C25" s="85" t="s">
        <v>1827</v>
      </c>
      <c r="D25" s="85" t="s">
        <v>2135</v>
      </c>
      <c r="E25" s="96" t="s">
        <v>8</v>
      </c>
    </row>
    <row r="26" spans="1:5" x14ac:dyDescent="0.2">
      <c r="A26" s="259"/>
      <c r="B26" s="85" t="s">
        <v>1051</v>
      </c>
      <c r="C26" s="85" t="s">
        <v>1828</v>
      </c>
      <c r="D26" s="85" t="s">
        <v>2136</v>
      </c>
      <c r="E26" s="96" t="s">
        <v>8</v>
      </c>
    </row>
    <row r="27" spans="1:5" x14ac:dyDescent="0.2">
      <c r="A27" s="259"/>
      <c r="B27" s="85" t="s">
        <v>1018</v>
      </c>
      <c r="C27" s="85" t="s">
        <v>1829</v>
      </c>
      <c r="D27" s="85" t="s">
        <v>2137</v>
      </c>
      <c r="E27" s="96" t="s">
        <v>8</v>
      </c>
    </row>
    <row r="28" spans="1:5" x14ac:dyDescent="0.2">
      <c r="A28" s="259"/>
      <c r="B28" s="85" t="s">
        <v>1049</v>
      </c>
      <c r="C28" s="85" t="s">
        <v>1830</v>
      </c>
      <c r="D28" s="85" t="s">
        <v>2138</v>
      </c>
      <c r="E28" s="96" t="s">
        <v>8</v>
      </c>
    </row>
    <row r="29" spans="1:5" x14ac:dyDescent="0.2">
      <c r="A29" s="259"/>
      <c r="B29" s="85" t="s">
        <v>1035</v>
      </c>
      <c r="C29" s="85" t="s">
        <v>1831</v>
      </c>
      <c r="D29" s="85" t="s">
        <v>2139</v>
      </c>
      <c r="E29" s="96" t="s">
        <v>8</v>
      </c>
    </row>
    <row r="30" spans="1:5" x14ac:dyDescent="0.2">
      <c r="A30" s="259"/>
      <c r="B30" s="85" t="s">
        <v>1017</v>
      </c>
      <c r="C30" s="85" t="s">
        <v>1832</v>
      </c>
      <c r="D30" s="85" t="s">
        <v>2140</v>
      </c>
      <c r="E30" s="96" t="s">
        <v>8</v>
      </c>
    </row>
    <row r="31" spans="1:5" x14ac:dyDescent="0.2">
      <c r="A31" s="259"/>
      <c r="B31" s="85" t="s">
        <v>1023</v>
      </c>
      <c r="C31" s="85" t="s">
        <v>1833</v>
      </c>
      <c r="D31" s="85" t="s">
        <v>2141</v>
      </c>
      <c r="E31" s="96" t="s">
        <v>8</v>
      </c>
    </row>
    <row r="32" spans="1:5" x14ac:dyDescent="0.2">
      <c r="A32" s="259"/>
      <c r="B32" s="85" t="s">
        <v>1020</v>
      </c>
      <c r="C32" s="85" t="s">
        <v>1834</v>
      </c>
      <c r="D32" s="85" t="s">
        <v>2142</v>
      </c>
      <c r="E32" s="96" t="s">
        <v>8</v>
      </c>
    </row>
    <row r="33" spans="1:5" x14ac:dyDescent="0.2">
      <c r="A33" s="259"/>
      <c r="B33" s="85" t="s">
        <v>1050</v>
      </c>
      <c r="C33" s="85" t="s">
        <v>1835</v>
      </c>
      <c r="D33" s="85" t="s">
        <v>2143</v>
      </c>
      <c r="E33" s="96" t="s">
        <v>8</v>
      </c>
    </row>
    <row r="34" spans="1:5" x14ac:dyDescent="0.2">
      <c r="A34" s="259"/>
      <c r="B34" s="85" t="s">
        <v>1022</v>
      </c>
      <c r="C34" s="85" t="s">
        <v>1836</v>
      </c>
      <c r="D34" s="85" t="s">
        <v>2144</v>
      </c>
      <c r="E34" s="96" t="s">
        <v>8</v>
      </c>
    </row>
    <row r="35" spans="1:5" x14ac:dyDescent="0.2">
      <c r="A35" s="259"/>
      <c r="B35" s="85" t="s">
        <v>1044</v>
      </c>
      <c r="C35" s="85" t="s">
        <v>1837</v>
      </c>
      <c r="D35" s="85" t="s">
        <v>2145</v>
      </c>
      <c r="E35" s="96" t="s">
        <v>8</v>
      </c>
    </row>
    <row r="36" spans="1:5" x14ac:dyDescent="0.2">
      <c r="A36" s="259"/>
      <c r="B36" s="85" t="s">
        <v>1031</v>
      </c>
      <c r="C36" s="85" t="s">
        <v>1838</v>
      </c>
      <c r="D36" s="85" t="s">
        <v>2146</v>
      </c>
      <c r="E36" s="96" t="s">
        <v>8</v>
      </c>
    </row>
    <row r="37" spans="1:5" x14ac:dyDescent="0.2">
      <c r="A37" s="259"/>
      <c r="B37" s="85" t="s">
        <v>1026</v>
      </c>
      <c r="C37" s="85" t="s">
        <v>1839</v>
      </c>
      <c r="D37" s="85" t="s">
        <v>2147</v>
      </c>
      <c r="E37" s="96" t="s">
        <v>8</v>
      </c>
    </row>
    <row r="38" spans="1:5" x14ac:dyDescent="0.2">
      <c r="A38" s="259"/>
      <c r="B38" s="85" t="s">
        <v>1240</v>
      </c>
      <c r="C38" s="85" t="s">
        <v>1840</v>
      </c>
      <c r="D38" s="85" t="s">
        <v>2148</v>
      </c>
      <c r="E38" s="96" t="s">
        <v>8</v>
      </c>
    </row>
    <row r="39" spans="1:5" x14ac:dyDescent="0.2">
      <c r="A39" s="259"/>
      <c r="B39" s="85" t="s">
        <v>1241</v>
      </c>
      <c r="C39" s="85" t="s">
        <v>1841</v>
      </c>
      <c r="D39" s="85" t="s">
        <v>2149</v>
      </c>
      <c r="E39" s="96" t="s">
        <v>8</v>
      </c>
    </row>
    <row r="40" spans="1:5" x14ac:dyDescent="0.2">
      <c r="A40" s="259"/>
      <c r="B40" s="85" t="s">
        <v>1242</v>
      </c>
      <c r="C40" s="85" t="s">
        <v>1842</v>
      </c>
      <c r="D40" s="85" t="s">
        <v>2150</v>
      </c>
      <c r="E40" s="96" t="s">
        <v>8</v>
      </c>
    </row>
    <row r="41" spans="1:5" x14ac:dyDescent="0.2">
      <c r="A41" s="259"/>
      <c r="B41" s="85" t="s">
        <v>1243</v>
      </c>
      <c r="C41" s="85" t="s">
        <v>1843</v>
      </c>
      <c r="D41" s="85" t="s">
        <v>2151</v>
      </c>
      <c r="E41" s="96" t="s">
        <v>8</v>
      </c>
    </row>
    <row r="42" spans="1:5" x14ac:dyDescent="0.2">
      <c r="A42" s="259"/>
      <c r="B42" s="85" t="s">
        <v>1244</v>
      </c>
      <c r="C42" s="85" t="s">
        <v>1844</v>
      </c>
      <c r="D42" s="85" t="s">
        <v>2152</v>
      </c>
      <c r="E42" s="96" t="s">
        <v>8</v>
      </c>
    </row>
    <row r="43" spans="1:5" x14ac:dyDescent="0.2">
      <c r="A43" s="259"/>
      <c r="B43" s="85" t="s">
        <v>1245</v>
      </c>
      <c r="C43" s="85" t="s">
        <v>1845</v>
      </c>
      <c r="D43" s="85" t="s">
        <v>2153</v>
      </c>
      <c r="E43" s="96" t="s">
        <v>8</v>
      </c>
    </row>
    <row r="44" spans="1:5" x14ac:dyDescent="0.2">
      <c r="A44" s="259"/>
      <c r="B44" s="85" t="s">
        <v>1246</v>
      </c>
      <c r="C44" s="85" t="s">
        <v>1846</v>
      </c>
      <c r="D44" s="85" t="s">
        <v>2154</v>
      </c>
      <c r="E44" s="96" t="s">
        <v>8</v>
      </c>
    </row>
    <row r="45" spans="1:5" x14ac:dyDescent="0.2">
      <c r="A45" s="259"/>
      <c r="B45" s="85" t="s">
        <v>1263</v>
      </c>
      <c r="C45" s="85" t="s">
        <v>1847</v>
      </c>
      <c r="D45" s="85" t="s">
        <v>2155</v>
      </c>
      <c r="E45" s="96" t="s">
        <v>8</v>
      </c>
    </row>
    <row r="46" spans="1:5" x14ac:dyDescent="0.2">
      <c r="A46" s="259"/>
      <c r="B46" s="85" t="s">
        <v>1247</v>
      </c>
      <c r="C46" s="85" t="s">
        <v>1848</v>
      </c>
      <c r="D46" s="85" t="s">
        <v>2156</v>
      </c>
      <c r="E46" s="96" t="s">
        <v>8</v>
      </c>
    </row>
    <row r="47" spans="1:5" x14ac:dyDescent="0.2">
      <c r="A47" s="259"/>
      <c r="B47" s="85" t="s">
        <v>1248</v>
      </c>
      <c r="C47" s="85" t="s">
        <v>1849</v>
      </c>
      <c r="D47" s="85" t="s">
        <v>2157</v>
      </c>
      <c r="E47" s="96" t="s">
        <v>8</v>
      </c>
    </row>
    <row r="48" spans="1:5" x14ac:dyDescent="0.2">
      <c r="A48" s="259"/>
      <c r="B48" s="85" t="s">
        <v>1944</v>
      </c>
      <c r="C48" s="85" t="s">
        <v>2105</v>
      </c>
      <c r="D48" s="85" t="s">
        <v>2158</v>
      </c>
      <c r="E48" s="96" t="s">
        <v>8</v>
      </c>
    </row>
    <row r="49" spans="1:5" x14ac:dyDescent="0.2">
      <c r="A49" s="259"/>
      <c r="B49" s="85" t="s">
        <v>1945</v>
      </c>
      <c r="C49" s="85" t="s">
        <v>2106</v>
      </c>
      <c r="D49" s="85" t="s">
        <v>2159</v>
      </c>
      <c r="E49" s="96" t="s">
        <v>8</v>
      </c>
    </row>
    <row r="50" spans="1:5" x14ac:dyDescent="0.2">
      <c r="A50" s="259"/>
      <c r="B50" s="85" t="s">
        <v>1946</v>
      </c>
      <c r="C50" s="85" t="s">
        <v>2107</v>
      </c>
      <c r="D50" s="85" t="s">
        <v>2160</v>
      </c>
      <c r="E50" s="96" t="s">
        <v>8</v>
      </c>
    </row>
    <row r="51" spans="1:5" x14ac:dyDescent="0.2">
      <c r="A51" s="259"/>
      <c r="B51" s="85" t="s">
        <v>1947</v>
      </c>
      <c r="C51" s="85" t="s">
        <v>2108</v>
      </c>
      <c r="D51" s="85" t="s">
        <v>2161</v>
      </c>
      <c r="E51" s="96" t="s">
        <v>8</v>
      </c>
    </row>
    <row r="52" spans="1:5" x14ac:dyDescent="0.2">
      <c r="A52" s="259"/>
      <c r="B52" s="85" t="s">
        <v>1948</v>
      </c>
      <c r="C52" s="85" t="s">
        <v>2109</v>
      </c>
      <c r="D52" s="85" t="s">
        <v>2162</v>
      </c>
      <c r="E52" s="96" t="s">
        <v>8</v>
      </c>
    </row>
    <row r="53" spans="1:5" x14ac:dyDescent="0.2">
      <c r="A53" s="259"/>
      <c r="B53" s="85" t="s">
        <v>1949</v>
      </c>
      <c r="C53" s="85" t="s">
        <v>2110</v>
      </c>
      <c r="D53" s="85" t="s">
        <v>2163</v>
      </c>
      <c r="E53" s="96" t="s">
        <v>8</v>
      </c>
    </row>
    <row r="54" spans="1:5" x14ac:dyDescent="0.2">
      <c r="A54" s="259"/>
      <c r="B54" s="85" t="s">
        <v>1950</v>
      </c>
      <c r="C54" s="85" t="s">
        <v>2164</v>
      </c>
      <c r="D54" s="85" t="s">
        <v>2165</v>
      </c>
      <c r="E54" s="96" t="s">
        <v>8</v>
      </c>
    </row>
    <row r="55" spans="1:5" x14ac:dyDescent="0.2">
      <c r="A55" s="259"/>
      <c r="B55" s="85" t="s">
        <v>1951</v>
      </c>
      <c r="C55" s="85" t="s">
        <v>2111</v>
      </c>
      <c r="D55" s="85" t="s">
        <v>2166</v>
      </c>
      <c r="E55" s="96" t="s">
        <v>8</v>
      </c>
    </row>
    <row r="56" spans="1:5" x14ac:dyDescent="0.2">
      <c r="A56" s="260"/>
      <c r="B56" s="172" t="s">
        <v>1952</v>
      </c>
      <c r="C56" s="172" t="s">
        <v>2112</v>
      </c>
      <c r="D56" s="172" t="s">
        <v>2167</v>
      </c>
      <c r="E56" s="140" t="s">
        <v>8</v>
      </c>
    </row>
  </sheetData>
  <sortState ref="A3:E47">
    <sortCondition ref="B3"/>
  </sortState>
  <mergeCells count="3">
    <mergeCell ref="A1:C1"/>
    <mergeCell ref="D1:E1"/>
    <mergeCell ref="A3:A56"/>
  </mergeCells>
  <pageMargins left="0.23622047244094491" right="0.23622047244094491" top="0.74803149606299213" bottom="0.74803149606299213" header="0.31496062992125984" footer="0.31496062992125984"/>
  <pageSetup paperSize="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4A05-1B41-4D92-B132-59FE0DEBC823}">
  <sheetPr codeName="Лист8">
    <tabColor theme="2" tint="-0.499984740745262"/>
    <pageSetUpPr fitToPage="1"/>
  </sheetPr>
  <dimension ref="A1:L11"/>
  <sheetViews>
    <sheetView zoomScale="75" zoomScaleNormal="75" workbookViewId="0">
      <selection sqref="A1:E1"/>
    </sheetView>
  </sheetViews>
  <sheetFormatPr defaultColWidth="9" defaultRowHeight="14.25" x14ac:dyDescent="0.25"/>
  <cols>
    <col min="1" max="1" width="17.28515625" style="87" customWidth="1"/>
    <col min="2" max="2" width="20.140625" style="87" customWidth="1"/>
    <col min="3" max="3" width="9" style="87"/>
    <col min="4" max="5" width="30.42578125" style="87" customWidth="1"/>
    <col min="6" max="6" width="16.7109375" style="87" customWidth="1"/>
    <col min="7" max="7" width="9" style="87"/>
    <col min="8" max="8" width="11.85546875" style="87" customWidth="1"/>
    <col min="9" max="9" width="9" style="87"/>
    <col min="10" max="10" width="14.5703125" style="87" customWidth="1"/>
    <col min="11" max="11" width="10.28515625" style="87" bestFit="1" customWidth="1"/>
    <col min="12" max="12" width="11.42578125" style="87" bestFit="1" customWidth="1"/>
    <col min="13" max="16384" width="9" style="87"/>
  </cols>
  <sheetData>
    <row r="1" spans="1:12" ht="45" customHeight="1" x14ac:dyDescent="0.25">
      <c r="A1" s="254" t="s">
        <v>1852</v>
      </c>
      <c r="B1" s="255"/>
      <c r="C1" s="255"/>
      <c r="D1" s="255"/>
      <c r="E1" s="255"/>
      <c r="F1" s="261" t="s">
        <v>2199</v>
      </c>
      <c r="G1" s="261"/>
      <c r="H1" s="261"/>
      <c r="I1" s="261"/>
      <c r="J1" s="261"/>
      <c r="K1" s="261"/>
      <c r="L1" s="262"/>
    </row>
    <row r="2" spans="1:12" ht="30" x14ac:dyDescent="0.25">
      <c r="A2" s="66" t="s">
        <v>1293</v>
      </c>
      <c r="B2" s="65" t="s">
        <v>1791</v>
      </c>
      <c r="C2" s="65" t="s">
        <v>1295</v>
      </c>
      <c r="D2" s="65" t="s">
        <v>1296</v>
      </c>
      <c r="E2" s="65" t="s">
        <v>1297</v>
      </c>
      <c r="F2" s="65" t="s">
        <v>0</v>
      </c>
      <c r="G2" s="65" t="s">
        <v>1</v>
      </c>
      <c r="H2" s="65" t="s">
        <v>2</v>
      </c>
      <c r="I2" s="65" t="s">
        <v>3</v>
      </c>
      <c r="J2" s="65" t="s">
        <v>1695</v>
      </c>
      <c r="K2" s="65" t="s">
        <v>1298</v>
      </c>
      <c r="L2" s="67" t="s">
        <v>1299</v>
      </c>
    </row>
    <row r="3" spans="1:12" ht="33" customHeight="1" x14ac:dyDescent="0.25">
      <c r="A3" s="231" t="s">
        <v>1852</v>
      </c>
      <c r="B3" s="97" t="s">
        <v>1502</v>
      </c>
      <c r="C3" s="124" t="s">
        <v>986</v>
      </c>
      <c r="D3" s="124" t="s">
        <v>1853</v>
      </c>
      <c r="E3" s="124" t="s">
        <v>1859</v>
      </c>
      <c r="F3" s="77" t="s">
        <v>987</v>
      </c>
      <c r="G3" s="77" t="s">
        <v>6</v>
      </c>
      <c r="H3" s="77" t="s">
        <v>986</v>
      </c>
      <c r="I3" s="61" t="s">
        <v>988</v>
      </c>
      <c r="J3" s="97">
        <v>1000</v>
      </c>
      <c r="K3" s="97" t="s">
        <v>8</v>
      </c>
      <c r="L3" s="175">
        <v>39444</v>
      </c>
    </row>
    <row r="4" spans="1:12" ht="33" customHeight="1" x14ac:dyDescent="0.25">
      <c r="A4" s="232"/>
      <c r="B4" s="98" t="s">
        <v>1865</v>
      </c>
      <c r="C4" s="126" t="s">
        <v>989</v>
      </c>
      <c r="D4" s="126" t="s">
        <v>1854</v>
      </c>
      <c r="E4" s="126" t="s">
        <v>1860</v>
      </c>
      <c r="F4" s="48" t="s">
        <v>990</v>
      </c>
      <c r="G4" s="48" t="s">
        <v>6</v>
      </c>
      <c r="H4" s="48" t="s">
        <v>989</v>
      </c>
      <c r="I4" s="53" t="s">
        <v>991</v>
      </c>
      <c r="J4" s="98">
        <v>1000</v>
      </c>
      <c r="K4" s="98" t="s">
        <v>8</v>
      </c>
      <c r="L4" s="51">
        <v>39444</v>
      </c>
    </row>
    <row r="5" spans="1:12" ht="33" customHeight="1" x14ac:dyDescent="0.25">
      <c r="A5" s="232"/>
      <c r="B5" s="98" t="s">
        <v>1865</v>
      </c>
      <c r="C5" s="126" t="s">
        <v>992</v>
      </c>
      <c r="D5" s="126" t="s">
        <v>1855</v>
      </c>
      <c r="E5" s="126" t="s">
        <v>1861</v>
      </c>
      <c r="F5" s="48" t="s">
        <v>993</v>
      </c>
      <c r="G5" s="48" t="s">
        <v>6</v>
      </c>
      <c r="H5" s="48" t="s">
        <v>992</v>
      </c>
      <c r="I5" s="53" t="s">
        <v>994</v>
      </c>
      <c r="J5" s="98">
        <v>1000</v>
      </c>
      <c r="K5" s="98" t="s">
        <v>8</v>
      </c>
      <c r="L5" s="51">
        <v>39444</v>
      </c>
    </row>
    <row r="6" spans="1:12" ht="33" customHeight="1" x14ac:dyDescent="0.25">
      <c r="A6" s="232"/>
      <c r="B6" s="98" t="s">
        <v>1862</v>
      </c>
      <c r="C6" s="126" t="s">
        <v>995</v>
      </c>
      <c r="D6" s="126" t="s">
        <v>1856</v>
      </c>
      <c r="E6" s="126" t="s">
        <v>1862</v>
      </c>
      <c r="F6" s="48" t="s">
        <v>996</v>
      </c>
      <c r="G6" s="48" t="s">
        <v>6</v>
      </c>
      <c r="H6" s="49" t="s">
        <v>118</v>
      </c>
      <c r="I6" s="50" t="s">
        <v>118</v>
      </c>
      <c r="J6" s="98">
        <v>1000</v>
      </c>
      <c r="K6" s="98" t="s">
        <v>8</v>
      </c>
      <c r="L6" s="51">
        <v>39444</v>
      </c>
    </row>
    <row r="7" spans="1:12" ht="44.25" customHeight="1" x14ac:dyDescent="0.25">
      <c r="A7" s="232"/>
      <c r="B7" s="98" t="s">
        <v>1862</v>
      </c>
      <c r="C7" s="126" t="s">
        <v>1953</v>
      </c>
      <c r="D7" s="126" t="s">
        <v>2168</v>
      </c>
      <c r="E7" s="126" t="s">
        <v>1862</v>
      </c>
      <c r="F7" s="47" t="s">
        <v>118</v>
      </c>
      <c r="G7" s="48" t="s">
        <v>6</v>
      </c>
      <c r="H7" s="49" t="s">
        <v>118</v>
      </c>
      <c r="I7" s="50" t="s">
        <v>118</v>
      </c>
      <c r="J7" s="98">
        <v>1000</v>
      </c>
      <c r="K7" s="98" t="s">
        <v>8</v>
      </c>
      <c r="L7" s="51">
        <v>39444</v>
      </c>
    </row>
    <row r="8" spans="1:12" ht="33" customHeight="1" x14ac:dyDescent="0.25">
      <c r="A8" s="232"/>
      <c r="B8" s="98" t="s">
        <v>1502</v>
      </c>
      <c r="C8" s="126" t="s">
        <v>997</v>
      </c>
      <c r="D8" s="126" t="s">
        <v>1857</v>
      </c>
      <c r="E8" s="126" t="s">
        <v>1863</v>
      </c>
      <c r="F8" s="48" t="s">
        <v>998</v>
      </c>
      <c r="G8" s="48" t="s">
        <v>6</v>
      </c>
      <c r="H8" s="48" t="s">
        <v>118</v>
      </c>
      <c r="I8" s="53" t="s">
        <v>118</v>
      </c>
      <c r="J8" s="98">
        <v>1000</v>
      </c>
      <c r="K8" s="98" t="s">
        <v>8</v>
      </c>
      <c r="L8" s="51">
        <v>39444</v>
      </c>
    </row>
    <row r="9" spans="1:12" ht="33" customHeight="1" x14ac:dyDescent="0.25">
      <c r="A9" s="232"/>
      <c r="B9" s="98" t="s">
        <v>1502</v>
      </c>
      <c r="C9" s="126" t="s">
        <v>999</v>
      </c>
      <c r="D9" s="126" t="s">
        <v>1858</v>
      </c>
      <c r="E9" s="126" t="s">
        <v>1864</v>
      </c>
      <c r="F9" s="48" t="s">
        <v>1000</v>
      </c>
      <c r="G9" s="48" t="s">
        <v>6</v>
      </c>
      <c r="H9" s="48" t="s">
        <v>118</v>
      </c>
      <c r="I9" s="53" t="s">
        <v>118</v>
      </c>
      <c r="J9" s="98">
        <v>1000</v>
      </c>
      <c r="K9" s="98" t="s">
        <v>8</v>
      </c>
      <c r="L9" s="51">
        <v>39444</v>
      </c>
    </row>
    <row r="10" spans="1:12" ht="28.5" x14ac:dyDescent="0.25">
      <c r="A10" s="232"/>
      <c r="B10" s="98" t="s">
        <v>1502</v>
      </c>
      <c r="C10" s="52" t="s">
        <v>1954</v>
      </c>
      <c r="D10" s="126" t="s">
        <v>2169</v>
      </c>
      <c r="E10" s="126" t="s">
        <v>2170</v>
      </c>
      <c r="F10" s="47" t="s">
        <v>118</v>
      </c>
      <c r="G10" s="48" t="s">
        <v>6</v>
      </c>
      <c r="H10" s="48" t="s">
        <v>118</v>
      </c>
      <c r="I10" s="53" t="s">
        <v>118</v>
      </c>
      <c r="J10" s="98">
        <v>1000</v>
      </c>
      <c r="K10" s="98" t="s">
        <v>8</v>
      </c>
      <c r="L10" s="54">
        <v>45901</v>
      </c>
    </row>
    <row r="11" spans="1:12" ht="23.25" customHeight="1" x14ac:dyDescent="0.25">
      <c r="A11" s="233"/>
      <c r="B11" s="29" t="s">
        <v>1502</v>
      </c>
      <c r="C11" s="55" t="s">
        <v>1955</v>
      </c>
      <c r="D11" s="55" t="s">
        <v>2172</v>
      </c>
      <c r="E11" s="125" t="s">
        <v>2171</v>
      </c>
      <c r="F11" s="56" t="s">
        <v>118</v>
      </c>
      <c r="G11" s="57" t="s">
        <v>6</v>
      </c>
      <c r="H11" s="57" t="s">
        <v>118</v>
      </c>
      <c r="I11" s="58" t="s">
        <v>118</v>
      </c>
      <c r="J11" s="29">
        <v>1000</v>
      </c>
      <c r="K11" s="29" t="s">
        <v>8</v>
      </c>
      <c r="L11" s="59">
        <v>45901</v>
      </c>
    </row>
  </sheetData>
  <mergeCells count="3">
    <mergeCell ref="F1:L1"/>
    <mergeCell ref="A1:E1"/>
    <mergeCell ref="A3:A1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29EF-011B-4722-86AC-3DA0A4B166ED}">
  <sheetPr codeName="Лист9">
    <tabColor theme="2" tint="-0.499984740745262"/>
    <pageSetUpPr fitToPage="1"/>
  </sheetPr>
  <dimension ref="A1:K13"/>
  <sheetViews>
    <sheetView zoomScale="75" zoomScaleNormal="75" workbookViewId="0">
      <selection sqref="A1:E1"/>
    </sheetView>
  </sheetViews>
  <sheetFormatPr defaultColWidth="9" defaultRowHeight="14.25" x14ac:dyDescent="0.25"/>
  <cols>
    <col min="1" max="1" width="18.28515625" style="146" customWidth="1"/>
    <col min="2" max="2" width="16.85546875" style="146" customWidth="1"/>
    <col min="3" max="3" width="14.42578125" style="146" bestFit="1" customWidth="1"/>
    <col min="4" max="4" width="19" style="146" customWidth="1"/>
    <col min="5" max="5" width="44.5703125" style="146" customWidth="1"/>
    <col min="6" max="6" width="17.140625" style="146" customWidth="1"/>
    <col min="7" max="7" width="12.7109375" style="146" customWidth="1"/>
    <col min="8" max="8" width="9" style="146"/>
    <col min="9" max="9" width="18.140625" style="146" bestFit="1" customWidth="1"/>
    <col min="10" max="10" width="10.28515625" style="146" bestFit="1" customWidth="1"/>
    <col min="11" max="11" width="11.28515625" style="146" bestFit="1" customWidth="1"/>
    <col min="12" max="16384" width="9" style="146"/>
  </cols>
  <sheetData>
    <row r="1" spans="1:11" ht="52.5" customHeight="1" x14ac:dyDescent="0.25">
      <c r="A1" s="266" t="s">
        <v>1866</v>
      </c>
      <c r="B1" s="266"/>
      <c r="C1" s="266"/>
      <c r="D1" s="266"/>
      <c r="E1" s="266"/>
      <c r="F1" s="264" t="s">
        <v>2199</v>
      </c>
      <c r="G1" s="264"/>
      <c r="H1" s="264"/>
      <c r="I1" s="264"/>
      <c r="J1" s="264"/>
      <c r="K1" s="265"/>
    </row>
    <row r="2" spans="1:11" ht="30" x14ac:dyDescent="0.25">
      <c r="A2" s="66" t="s">
        <v>1293</v>
      </c>
      <c r="B2" s="65" t="s">
        <v>1791</v>
      </c>
      <c r="C2" s="65" t="s">
        <v>1295</v>
      </c>
      <c r="D2" s="65" t="s">
        <v>1296</v>
      </c>
      <c r="E2" s="65" t="s">
        <v>1297</v>
      </c>
      <c r="F2" s="65" t="s">
        <v>0</v>
      </c>
      <c r="G2" s="65" t="s">
        <v>2</v>
      </c>
      <c r="H2" s="65" t="s">
        <v>3</v>
      </c>
      <c r="I2" s="65" t="s">
        <v>1695</v>
      </c>
      <c r="J2" s="65" t="s">
        <v>1298</v>
      </c>
      <c r="K2" s="67" t="s">
        <v>1299</v>
      </c>
    </row>
    <row r="3" spans="1:11" ht="71.25" x14ac:dyDescent="0.25">
      <c r="A3" s="40" t="s">
        <v>1868</v>
      </c>
      <c r="B3" s="68" t="s">
        <v>1869</v>
      </c>
      <c r="C3" s="41" t="s">
        <v>1003</v>
      </c>
      <c r="D3" s="41" t="s">
        <v>1868</v>
      </c>
      <c r="E3" s="41" t="s">
        <v>1867</v>
      </c>
      <c r="F3" s="176" t="s">
        <v>1004</v>
      </c>
      <c r="G3" s="43" t="s">
        <v>118</v>
      </c>
      <c r="H3" s="43" t="s">
        <v>118</v>
      </c>
      <c r="I3" s="177">
        <v>159646.69</v>
      </c>
      <c r="J3" s="43" t="s">
        <v>8</v>
      </c>
      <c r="K3" s="44">
        <v>42732</v>
      </c>
    </row>
    <row r="4" spans="1:11" ht="52.9" customHeight="1" x14ac:dyDescent="0.25">
      <c r="A4" s="236" t="s">
        <v>1873</v>
      </c>
      <c r="B4" s="220" t="s">
        <v>1869</v>
      </c>
      <c r="C4" s="124" t="s">
        <v>1011</v>
      </c>
      <c r="D4" s="124" t="s">
        <v>1873</v>
      </c>
      <c r="E4" s="124" t="s">
        <v>1870</v>
      </c>
      <c r="F4" s="97" t="s">
        <v>1208</v>
      </c>
      <c r="G4" s="97" t="s">
        <v>118</v>
      </c>
      <c r="H4" s="97" t="s">
        <v>118</v>
      </c>
      <c r="I4" s="97">
        <v>1000</v>
      </c>
      <c r="J4" s="97" t="s">
        <v>8</v>
      </c>
      <c r="K4" s="70">
        <v>43553</v>
      </c>
    </row>
    <row r="5" spans="1:11" ht="52.5" customHeight="1" x14ac:dyDescent="0.25">
      <c r="A5" s="237"/>
      <c r="B5" s="221"/>
      <c r="C5" s="126" t="s">
        <v>1012</v>
      </c>
      <c r="D5" s="126" t="s">
        <v>1872</v>
      </c>
      <c r="E5" s="126" t="s">
        <v>1871</v>
      </c>
      <c r="F5" s="98" t="s">
        <v>1209</v>
      </c>
      <c r="G5" s="98" t="s">
        <v>118</v>
      </c>
      <c r="H5" s="98" t="s">
        <v>118</v>
      </c>
      <c r="I5" s="98">
        <v>1000</v>
      </c>
      <c r="J5" s="98" t="s">
        <v>8</v>
      </c>
      <c r="K5" s="73">
        <v>43553</v>
      </c>
    </row>
    <row r="6" spans="1:11" ht="54" customHeight="1" x14ac:dyDescent="0.25">
      <c r="A6" s="41" t="s">
        <v>1875</v>
      </c>
      <c r="B6" s="83" t="s">
        <v>1876</v>
      </c>
      <c r="C6" s="41" t="s">
        <v>1010</v>
      </c>
      <c r="D6" s="41" t="s">
        <v>1874</v>
      </c>
      <c r="E6" s="41" t="s">
        <v>1877</v>
      </c>
      <c r="F6" s="43" t="s">
        <v>1210</v>
      </c>
      <c r="G6" s="43" t="s">
        <v>118</v>
      </c>
      <c r="H6" s="178" t="s">
        <v>118</v>
      </c>
      <c r="I6" s="43" t="s">
        <v>118</v>
      </c>
      <c r="J6" s="43" t="s">
        <v>8</v>
      </c>
      <c r="K6" s="44">
        <v>44963</v>
      </c>
    </row>
    <row r="7" spans="1:11" ht="71.25" x14ac:dyDescent="0.25">
      <c r="A7" s="220" t="s">
        <v>1881</v>
      </c>
      <c r="B7" s="220" t="s">
        <v>1880</v>
      </c>
      <c r="C7" s="84" t="s">
        <v>1236</v>
      </c>
      <c r="D7" s="84" t="s">
        <v>1879</v>
      </c>
      <c r="E7" s="84" t="s">
        <v>1878</v>
      </c>
      <c r="F7" s="173" t="s">
        <v>1266</v>
      </c>
      <c r="G7" s="173" t="s">
        <v>118</v>
      </c>
      <c r="H7" s="173" t="s">
        <v>118</v>
      </c>
      <c r="I7" s="97">
        <v>1000</v>
      </c>
      <c r="J7" s="173" t="s">
        <v>15</v>
      </c>
      <c r="K7" s="70">
        <v>44833</v>
      </c>
    </row>
    <row r="8" spans="1:11" ht="85.5" x14ac:dyDescent="0.25">
      <c r="A8" s="227"/>
      <c r="B8" s="227"/>
      <c r="C8" s="85" t="s">
        <v>1237</v>
      </c>
      <c r="D8" s="85" t="s">
        <v>1883</v>
      </c>
      <c r="E8" s="85" t="s">
        <v>1882</v>
      </c>
      <c r="F8" s="72" t="s">
        <v>1268</v>
      </c>
      <c r="G8" s="72" t="s">
        <v>118</v>
      </c>
      <c r="H8" s="72" t="s">
        <v>118</v>
      </c>
      <c r="I8" s="98">
        <v>1000</v>
      </c>
      <c r="J8" s="98" t="s">
        <v>8</v>
      </c>
      <c r="K8" s="73">
        <v>44833</v>
      </c>
    </row>
    <row r="9" spans="1:11" ht="85.5" x14ac:dyDescent="0.25">
      <c r="A9" s="227"/>
      <c r="B9" s="227"/>
      <c r="C9" s="85" t="s">
        <v>1238</v>
      </c>
      <c r="D9" s="85" t="s">
        <v>1885</v>
      </c>
      <c r="E9" s="85" t="s">
        <v>1884</v>
      </c>
      <c r="F9" s="72" t="s">
        <v>1267</v>
      </c>
      <c r="G9" s="72" t="s">
        <v>118</v>
      </c>
      <c r="H9" s="72" t="s">
        <v>118</v>
      </c>
      <c r="I9" s="98">
        <v>1000</v>
      </c>
      <c r="J9" s="72" t="s">
        <v>15</v>
      </c>
      <c r="K9" s="73">
        <v>44833</v>
      </c>
    </row>
    <row r="10" spans="1:11" ht="85.5" x14ac:dyDescent="0.25">
      <c r="A10" s="221"/>
      <c r="B10" s="221"/>
      <c r="C10" s="85" t="s">
        <v>1239</v>
      </c>
      <c r="D10" s="85" t="s">
        <v>1887</v>
      </c>
      <c r="E10" s="85" t="s">
        <v>1886</v>
      </c>
      <c r="F10" s="72" t="s">
        <v>1269</v>
      </c>
      <c r="G10" s="72" t="s">
        <v>118</v>
      </c>
      <c r="H10" s="72" t="s">
        <v>118</v>
      </c>
      <c r="I10" s="98">
        <v>1000</v>
      </c>
      <c r="J10" s="98" t="s">
        <v>8</v>
      </c>
      <c r="K10" s="73">
        <v>44833</v>
      </c>
    </row>
    <row r="11" spans="1:11" ht="42.75" x14ac:dyDescent="0.25">
      <c r="A11" s="241" t="s">
        <v>2175</v>
      </c>
      <c r="B11" s="263" t="s">
        <v>2176</v>
      </c>
      <c r="C11" s="69" t="s">
        <v>1956</v>
      </c>
      <c r="D11" s="124" t="s">
        <v>2174</v>
      </c>
      <c r="E11" s="124" t="s">
        <v>2173</v>
      </c>
      <c r="F11" s="97" t="s">
        <v>1957</v>
      </c>
      <c r="G11" s="97" t="s">
        <v>118</v>
      </c>
      <c r="H11" s="61" t="s">
        <v>118</v>
      </c>
      <c r="I11" s="61" t="s">
        <v>118</v>
      </c>
      <c r="J11" s="97" t="s">
        <v>15</v>
      </c>
      <c r="K11" s="70">
        <v>45818</v>
      </c>
    </row>
    <row r="12" spans="1:11" ht="42.75" x14ac:dyDescent="0.25">
      <c r="A12" s="241"/>
      <c r="B12" s="263"/>
      <c r="C12" s="71" t="s">
        <v>1958</v>
      </c>
      <c r="D12" s="126" t="s">
        <v>2177</v>
      </c>
      <c r="E12" s="126" t="s">
        <v>2178</v>
      </c>
      <c r="F12" s="98" t="s">
        <v>118</v>
      </c>
      <c r="G12" s="98" t="s">
        <v>118</v>
      </c>
      <c r="H12" s="98" t="s">
        <v>118</v>
      </c>
      <c r="I12" s="53" t="s">
        <v>118</v>
      </c>
      <c r="J12" s="98" t="s">
        <v>15</v>
      </c>
      <c r="K12" s="73">
        <v>45957</v>
      </c>
    </row>
    <row r="13" spans="1:11" ht="57" x14ac:dyDescent="0.25">
      <c r="A13" s="83" t="s">
        <v>2179</v>
      </c>
      <c r="B13" s="83" t="s">
        <v>2180</v>
      </c>
      <c r="C13" s="40" t="s">
        <v>1959</v>
      </c>
      <c r="D13" s="41" t="s">
        <v>2179</v>
      </c>
      <c r="E13" s="41" t="s">
        <v>2181</v>
      </c>
      <c r="F13" s="43" t="s">
        <v>1960</v>
      </c>
      <c r="G13" s="43" t="s">
        <v>118</v>
      </c>
      <c r="H13" s="43" t="s">
        <v>118</v>
      </c>
      <c r="I13" s="43">
        <v>1000</v>
      </c>
      <c r="J13" s="43" t="s">
        <v>8</v>
      </c>
      <c r="K13" s="44">
        <v>45282</v>
      </c>
    </row>
  </sheetData>
  <mergeCells count="8">
    <mergeCell ref="A11:A12"/>
    <mergeCell ref="B11:B12"/>
    <mergeCell ref="F1:K1"/>
    <mergeCell ref="A4:A5"/>
    <mergeCell ref="A1:E1"/>
    <mergeCell ref="B4:B5"/>
    <mergeCell ref="A7:A10"/>
    <mergeCell ref="B7:B10"/>
  </mergeCells>
  <pageMargins left="0.23622047244094491" right="0.23622047244094491"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14</vt:i4>
      </vt:variant>
    </vt:vector>
  </HeadingPairs>
  <TitlesOfParts>
    <vt:vector size="28" baseType="lpstr">
      <vt:lpstr>Main</vt:lpstr>
      <vt:lpstr>Equity</vt:lpstr>
      <vt:lpstr>Equity Total Return Indices</vt:lpstr>
      <vt:lpstr>Bonds</vt:lpstr>
      <vt:lpstr>FX Fixings and Indicators</vt:lpstr>
      <vt:lpstr>Money Market Indicators</vt:lpstr>
      <vt:lpstr>Equity Price Fixing</vt:lpstr>
      <vt:lpstr>Pension Indices</vt:lpstr>
      <vt:lpstr>Commodity Indices MOEX</vt:lpstr>
      <vt:lpstr>Commodity Indices NAMEX</vt:lpstr>
      <vt:lpstr>Multi-Asset Indices</vt:lpstr>
      <vt:lpstr>Volatility Index</vt:lpstr>
      <vt:lpstr>Dividend Indices</vt:lpstr>
      <vt:lpstr>Finuslugi Index</vt:lpstr>
      <vt:lpstr>Bonds!Заголовки_для_печати</vt:lpstr>
      <vt:lpstr>'Commodity Indices MOEX'!Заголовки_для_печати</vt:lpstr>
      <vt:lpstr>'Commodity Indices NAMEX'!Заголовки_для_печати</vt:lpstr>
      <vt:lpstr>'Dividend Indices'!Заголовки_для_печати</vt:lpstr>
      <vt:lpstr>Equity!Заголовки_для_печати</vt:lpstr>
      <vt:lpstr>'Equity Price Fixing'!Заголовки_для_печати</vt:lpstr>
      <vt:lpstr>'Equity Total Return Indices'!Заголовки_для_печати</vt:lpstr>
      <vt:lpstr>'FX Fixings and Indicators'!Заголовки_для_печати</vt:lpstr>
      <vt:lpstr>Main!Заголовки_для_печати</vt:lpstr>
      <vt:lpstr>'Money Market Indicators'!Заголовки_для_печати</vt:lpstr>
      <vt:lpstr>'Pension Indices'!Заголовки_для_печати</vt:lpstr>
      <vt:lpstr>'Volatility Index'!Заголовки_для_печати</vt:lpstr>
      <vt:lpstr>Equity!Область_печати</vt:lpstr>
      <vt:lpstr>Main!Область_печати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2026-03-18T12:21:54Z</dcterms:modified>
</cp:coreProperties>
</file>